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5年资金项目计划安排情况表" sheetId="3" r:id="rId1"/>
  </sheets>
  <definedNames>
    <definedName name="_xlnm._FilterDatabase" localSheetId="0" hidden="1">'2025年资金项目计划安排情况表'!$A$4:$R$28</definedName>
    <definedName name="_xlnm.Print_Titles" localSheetId="0">'2025年资金项目计划安排情况表'!$3:$4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<sst xmlns="http://schemas.openxmlformats.org/spreadsheetml/2006/main" count="254" uniqueCount="166">
  <si>
    <t>荣成市2025年财政衔接资金项目计划安排情况表</t>
  </si>
  <si>
    <t>单位名称：荣成市乡村振兴服务中心</t>
  </si>
  <si>
    <t>单位：万元</t>
  </si>
  <si>
    <t>序号</t>
  </si>
  <si>
    <t>项目名称</t>
  </si>
  <si>
    <t>项目单位</t>
  </si>
  <si>
    <t>实施地点</t>
  </si>
  <si>
    <t>实施期限</t>
  </si>
  <si>
    <t>主要建设任务</t>
  </si>
  <si>
    <t>补助标准</t>
  </si>
  <si>
    <t>资金来源</t>
  </si>
  <si>
    <t>资金规模</t>
  </si>
  <si>
    <t>责任人</t>
  </si>
  <si>
    <t>绩效目标</t>
  </si>
  <si>
    <t>带动贫困户情况</t>
  </si>
  <si>
    <t>联农带农机制</t>
  </si>
  <si>
    <t>合计</t>
  </si>
  <si>
    <t>中央</t>
  </si>
  <si>
    <t>省级</t>
  </si>
  <si>
    <t>市级</t>
  </si>
  <si>
    <t>县级</t>
  </si>
  <si>
    <t>户数</t>
  </si>
  <si>
    <t>人数</t>
  </si>
  <si>
    <t>2025年俚岛镇东高家村基础设施项目</t>
  </si>
  <si>
    <t>俚岛镇东高家村</t>
  </si>
  <si>
    <t>东高家村</t>
  </si>
  <si>
    <t>2025.01-2025.12</t>
  </si>
  <si>
    <t>①新建沥青道路项目，在村内新建沥青道路40238.30㎡（5cm厚沥青混凝土、17cm厚C30混凝土垫层、透层、土工布、应力吸收层、砼破除、路基土方开挖等）；
②混凝土硬化项目，在村西路面、院面混凝土硬化1564.22㎡（C30混凝土厚17cm、砼破除、路基土方开挖、路基平整、压实等）</t>
  </si>
  <si>
    <t>869.71万元</t>
  </si>
  <si>
    <t>中央和威海市级财政衔接资金</t>
  </si>
  <si>
    <t>王子龙</t>
  </si>
  <si>
    <t>1.产出指标：①数量指标：新建沥青道路40238.30㎡、混凝土硬化1564.22㎡。②质量指标：竣工验收合格率100%。③时效指标：工程按期完工率100%。2.社会效益指标：居民生活幸福感、满足感全面提升。3.满意度指标：项目带动覆盖村及人口满意度达98%以上。4.成本指标：沥青道路成本≤220元/㎡、混凝土硬化成本≤125元/㎡。5.可持续性指标：项目建成后可持续运行20年以上。</t>
  </si>
  <si>
    <t>项目建成后村民可享受到更为齐全的村级服务。项目建设过程中预计可带动10人次以上村民务工。</t>
  </si>
  <si>
    <t>2025年俚岛镇南我岛村基础设施项目</t>
  </si>
  <si>
    <t>俚岛镇南我岛村</t>
  </si>
  <si>
    <t>南我岛村</t>
  </si>
  <si>
    <t>①新建沥青道路项目，在村内新建沥青道路10262.14㎡（5cm厚沥青混凝土、18cm厚C30混凝土垫层、透层、土工布、应力吸收层、砼破除等）；
②混凝土硬化项目，在村西楼前硬化混凝土路面1185.56㎡、村南硬化混凝土路面2119.53㎡，村南厂区硬化混凝土院面3155.14㎡（C30混凝土厚18cm、砼破除、路基土方开挖、路基平整、压实等）</t>
  </si>
  <si>
    <t>304.44万元</t>
  </si>
  <si>
    <t>省级和市级财政衔接资金</t>
  </si>
  <si>
    <t>1.产出指标：①数量指标：新建沥青道路10262.14㎡、混凝土硬化6460.23㎡。②质量指标：竣工验收合格率100%。③时效指标：工程按期完工率100%。2.社会效益指标：居民生活幸福感、满足感全面提升。3.满意度指标：项目带动覆盖村及人口满意度达98%以上。4.成本指标：沥青道路成本≤220元/㎡、混凝土硬化成本≤125元/㎡。5.可持续性指标：项目建成后可持续运行20年以上。</t>
  </si>
  <si>
    <t>2025年俚岛镇颜家村基础设施项目</t>
  </si>
  <si>
    <t>俚岛镇颜家村</t>
  </si>
  <si>
    <t>颜家村</t>
  </si>
  <si>
    <t>①沟渠整治项目：在村中间南北向沟渠使用M7.5水泥砂浆砌筑毛石排水沟挡土墙及基础（含少量拆除旧毛石重新利用）单侧长76.7m、两侧、沟底上挡土墙平均高0.95m(含勾缝、压顶、拆除、挖填运土方等）；
②混凝土硬化项目，在村东码头处硬化混凝土路面2024.16㎡（C30混凝土厚18cm、砼破除、路基土方开挖、路基平整、压实等）</t>
  </si>
  <si>
    <t>35.2万元</t>
  </si>
  <si>
    <t>市级财政衔接资金</t>
  </si>
  <si>
    <t>1.产出指标：①数量指标：混凝土硬化面积2024.16㎡、两侧沟渠整治76.7m。②质量指标：竣工验收合格率100%。③时效指标：工程按期完工率100%。2.社会效益指标：居民生活幸福感、满足感全面提升。3.满意度指标：项目带动覆盖村及人口满意度达98%以上。4.成本指标：混凝土硬化成本≤125元/㎡、单侧沟渠整治成本≤1045元/m。5.可持续性指标：项目建成后可持续运行20年以上。</t>
  </si>
  <si>
    <t>2025年俚岛镇陈冯庄村基础设施项目</t>
  </si>
  <si>
    <t>俚岛镇陈冯庄村</t>
  </si>
  <si>
    <t>陈冯庄村</t>
  </si>
  <si>
    <t>①新建沥青道路项目，在村内新建沥青道路15444.24㎡（5cm厚沥青混凝土、18cm厚C30混凝土垫层、透层、土工布、应力吸收层、砼破除等）；
②混凝土硬化项目，在村西北硬化混凝土路面1775.27㎡、村北硬化混凝土院面424.14㎡、村西混凝土硬化路面822.21㎡、村南硬化混凝土路面、院面3714.52㎡（C30混凝土厚18cm、砼破除、路基土方开挖、路基平整、压实等）</t>
  </si>
  <si>
    <t>412.91万元</t>
  </si>
  <si>
    <t>中央财政衔接资金</t>
  </si>
  <si>
    <t>1.产出指标：①数量指标：新建沥青道路15444.24㎡、混凝土硬化6736.14㎡。③时效指标：工程按期完工率100%。2.社会效益指标：居民生活幸福感、满足感全面提升。3.满意度指标：项目带动覆盖村及人口满意度达98%以上。4.成本指标：沥青硬化成本≤220元/㎡、混凝土硬化成本≤125元/㎡。5.可持续性指标：项目建成后可持续运行20年以上。</t>
  </si>
  <si>
    <t>2025年俚岛镇瓦屋石村基础设施项目</t>
  </si>
  <si>
    <t>俚岛镇瓦屋石村</t>
  </si>
  <si>
    <t>瓦屋石村</t>
  </si>
  <si>
    <t>①新建沥青道路项目，在村内新建沥青道路15781.75㎡（5cm厚沥青混凝土、17cm厚C30混凝土垫层、透层、土工布、应力吸收层、砼破除等）；
②混凝土硬化项目，在村委前硬化混凝土路面1507.11㎡（C30混凝土厚18cm、砼破除、路基土方开挖、路基平整、压实等）</t>
  </si>
  <si>
    <t>352.55万元</t>
  </si>
  <si>
    <t>省级财政衔接资金</t>
  </si>
  <si>
    <t>1.产出指标：①数量指标：新建沥青道路15781.75㎡、混凝土硬化1507.11㎡。②质量指标：竣工验收合格率100%。③时效指标：工程按期完工率100%。2.社会效益指标：居民生活幸福感、满足感全面提升。3.满意度指标：项目带动覆盖村及人口满意度达98%以上。4.成本指标：沥青道路成本≤220元/㎡、混凝土硬化成本≤125元/㎡。5.可持续性指标：项目建成后可持续运行20年以上。</t>
  </si>
  <si>
    <t>2025年俚岛镇东庄村基础设施项目</t>
  </si>
  <si>
    <t>俚岛镇东庄村</t>
  </si>
  <si>
    <t>东庄村</t>
  </si>
  <si>
    <t>①混凝土硬化项目，在村委东西主路处硬化混凝土路面、院面2772.39㎡；村内巷路硬化混凝土路面2038.51㎡（C30混凝土厚18cm、砼破除、路基土方开挖、路基平整、压实等）；
②沟渠整治项目：在村中间东西向沟渠使用M7.5水泥砂浆修砌倒塌部分毛石排水沟挡土墙及基础（含少量拆除旧毛石重新利用）长5.7m、单侧、沟底上挡土墙平均高1m(含勾缝、压顶、拆除、挖填运土方等）</t>
  </si>
  <si>
    <t>60.61万元</t>
  </si>
  <si>
    <t>1.产出指标：①数量指标：混凝土硬化4810.9㎡、单侧沟道修砌5.7m。②质量指标：竣工验收合格率100%。③时效指标：工程按期完工率100%。2.社会效益指标：居民生活幸福感、满足感全面提升。3.满意度指标：项目带动覆盖村及人口满意度达98%以上。4.成本指标：混凝土硬化成本≤125元/㎡、单侧沟渠整治成本≤1450元/m。5.可持续性指标：项目建成后可持续运行20年以上。</t>
  </si>
  <si>
    <t>2025年俚岛镇沟崖张家村基础设施项目</t>
  </si>
  <si>
    <t>俚岛镇沟崖张家村</t>
  </si>
  <si>
    <t>沟崖张家村</t>
  </si>
  <si>
    <t>①沟渠整治项目：在村中间停车场处使用M7.5水泥砂浆砌筑毛石挡土墙及基础（含少量拆除旧毛石重新利用）长73.3m、单侧、沟底上挡土墙平均高0.95m(含勾缝、压顶、拆除、挖填运土方等）；
②混凝土硬化项目，在农机停车场硬化混凝土路面592.96㎡（C30混凝土厚18cm、路基土方开挖、路基平整、压实等）</t>
  </si>
  <si>
    <t>13.44万元</t>
  </si>
  <si>
    <t>1.产出指标：①数量指标：混凝土硬化592.96㎡、单侧挡墙73.3m。②质量指标：竣工验收合格率100%。③时效指标：工程按期完工率100%。2.社会效益指标：居民生活幸福感、满足感全面提升。3.满意度指标：项目带动覆盖村及人口满意度达98%以上。4.成本指标：混凝土硬化成本≤125元/㎡，单侧挡墙成本≤1000元/m。5.可持续性指标：项目建成后可持续运行20年以上。</t>
  </si>
  <si>
    <t>2025年俚岛镇东崮村基础设施项目</t>
  </si>
  <si>
    <t>俚岛镇东崮村</t>
  </si>
  <si>
    <t>东崮村</t>
  </si>
  <si>
    <t>①沟渠整治项目：在村西东西向沟渠处使用M7.5水泥砂浆砌筑毛石排水沟挡土墙及基础（含少量拆除旧毛石重新利用）单侧长268.8m、两侧、沟底上挡土墙平均高1.05m(含勾缝、压顶、拆除、挖填运土方等）；
②新建沥青道路项目，在村东、村中间新建沥青道路1981.02㎡（5cm厚沥青混凝土、16cm厚C30混凝土垫层、透层、土工布、应力吸收层、砼破除、路基土方开挖等）</t>
  </si>
  <si>
    <t>99.6万元</t>
  </si>
  <si>
    <t>1.产出指标：①数量指标：新建沥青道路1981.02㎡。两侧沟渠整治修砌268.8m。②质量指标：竣工验收合格率100%。③时效指标：工程按期完工率100%。2.社会效益指标：居民生活幸福感、满足感全面提升。3.满意度指标：项目带动覆盖村及人口满意度达98%以上。4.成本指标：沥青道路成本≤220元/㎡、单侧沟渠整治成本≤1450元/m。5.可持续性指标：项目建成后可持续运行20年以上。</t>
  </si>
  <si>
    <t>2025年俚岛镇草岛寨村基础设施项目</t>
  </si>
  <si>
    <t>俚岛镇草岛寨村</t>
  </si>
  <si>
    <t>草岛寨村</t>
  </si>
  <si>
    <t>在村北新建沥青道路6751.75㎡（5cm厚沥青混凝土、18cm厚C30混凝土垫层、透层、土工布、应力吸收层、配套路沿石、砼破除、路基土方开挖等）</t>
  </si>
  <si>
    <t>156.4万元</t>
  </si>
  <si>
    <t>1.产出指标：①数量指标：新建沥青道路6751.75㎡。②质量指标：竣工验收合格率100%。③时效指标：工程按期完工率100%。2.社会效益指标：居民生活幸福感、满足感全面提升。3.满意度指标：项目带动覆盖村及人口满意度达98%以上。4.成本指标：沥青道路成本≤230元/㎡。5.可持续性指标：项目建成后可持续运行20年以上。</t>
  </si>
  <si>
    <t>2025年俚岛镇苍耳崖村基础设施项目</t>
  </si>
  <si>
    <t>俚岛镇苍耳崖村</t>
  </si>
  <si>
    <t>苍耳崖村</t>
  </si>
  <si>
    <t>在村南沟渠处使用M7.5水泥砂浆砌筑毛石排水沟挡土墙及基础（含少量拆除旧毛石重新利用）单侧长416.3m、两侧，其中294.5m沟底上挡土墙平均高1.3m、121.8m沟底上挡土墙平均高1.7m(含勾缝、压顶、拆除、挖填运土方等）</t>
  </si>
  <si>
    <t>121.97万元</t>
  </si>
  <si>
    <t>威海市级财政衔接资金</t>
  </si>
  <si>
    <t>1.产出指标：①数量指标：两侧沟渠整治416.3m。②质量指标：竣工验收合格率100%。③时效指标：工程按期完工率100%。2.社会效益指标：居民生活幸福感、满足感全面提升。3.满意度指标：项目带动覆盖村及人口满意度达98%以上。4.成本指标：单侧沟渠整治成本≤1470元/m。5.可持续性指标：项目建成后可持续运行20年以上。</t>
  </si>
  <si>
    <t>2025年俚岛镇苍耳崖村中科蓝智螺旋藻项目</t>
  </si>
  <si>
    <t>新建钢结构车间长64.5m、宽42m，檐高8.25m、脊高9.9m，基础采用C30钢筋混凝土基础，主体采用Q355B钢结构，内外墙体采用蒸压加气混凝土砌块及蒸压灰砂实心砖墙，屋面采用钢结构骨架、保温彩钢板屋面，内外水泥砂浆抹灰，车间地面18cm厚C30混凝土地面及铝合金门窗等。</t>
  </si>
  <si>
    <t>311.3万元</t>
  </si>
  <si>
    <t>1.产出指标：①数量指标：建设加工厂房2709㎡，混凝土硬化2709㎡。②质量指标：竣工验收合格率100%。③时效指标：工程按期完工率100%。2.经济效益指标：项目年收益18万元以上。3.满意度指标：项目带动覆盖村及人口满意度达98%以上。4.成本指标：加工厂房成本≤1150元/㎡。混凝土硬化≤125元/㎡。5.可持续性指标：项目建成后可持续运行20年以上。</t>
  </si>
  <si>
    <t>项目建成后可提高村集体收益，推动村集体公益事业发展，提高村民幸福感和满意度。项目建设过程中预计可带动10人次以上村民务工。</t>
  </si>
  <si>
    <t>2025年俚岛镇东庄村鲍鱼产业园供排水项目</t>
  </si>
  <si>
    <t>在鲍鱼产业园到大庄许家村入海口之间，开挖铺设DN200（De225）1.25mpa海水供水PE管道7167.39m,DN200（De225）1.25mpa海水供水PE顶管120m，包括管道C25混凝土镇墩、支墩、砖砌管道井，管道过路原混凝土及沥青路面破除，恢复C30混凝土路面、沥青路面及管道开挖、砂、石屑回填，新建沉淀池一座，长5.73m、宽3.73m、高2m，池壁采用实心砖墙，底板、顶板采用C30钢筋混凝土浇筑等。</t>
  </si>
  <si>
    <t>206.39万元</t>
  </si>
  <si>
    <t>威海市级和荣成市级财政衔接资金</t>
  </si>
  <si>
    <t>1.产出指标：①数量指标：开挖铺设给水管海水供排管道7167.39m，新建泵站一座。②质量指标：竣工验收合格率100%。③时效指标：工程按期完工率100%。2.经济效益指标：项目年收益12万元以上。3.满意度指标：项目带动覆盖村及人口满意度达98%以上。4.成本指标：海水供排管道成本≤1000元/m，泵站成本≤50000元/座。5.可持续性指标：项目建成后可持续运行20年以上。</t>
  </si>
  <si>
    <t>2025年俚岛镇东固村停车场项目</t>
  </si>
  <si>
    <t>在村东新建混凝土停车场8421.05㎡（C30混凝土厚18cm、路基土方开挖、路基平整、压实等）。</t>
  </si>
  <si>
    <t>95.48万元</t>
  </si>
  <si>
    <t>1.产出指标：①数量指标：新建混凝土地面停车场8421.05㎡。②质量指标：竣工验收合格率100%。③时效指标：工程按期完工率100%。2.经济效益指标：项目年收益10万元以上。3.满意度指标：项目带动覆盖村及人口满意度达98%以上。4.成本指标：混凝土硬化成本≤125元/㎡。5.可持续性指标：项目建成后可持续运行20年以上。</t>
  </si>
  <si>
    <t>2025年墩西张家村基础设施提升项目</t>
  </si>
  <si>
    <t>寻山街道墩西张家村</t>
  </si>
  <si>
    <t>墩西张家村</t>
  </si>
  <si>
    <t>①新建沥青道路项目，新建沥青道路16077.76㎡，包含5cm厚沥青混凝土、16cm厚C30混凝土垫层、透层、土工布、应力吸收层、人工砼破除等；②混凝土硬化项目，新建混凝土路面、院面3134.16㎡，包含C30混凝土厚18cm、人工砼破除、路基平整、压实等</t>
  </si>
  <si>
    <t>327.9万元</t>
  </si>
  <si>
    <t>1.产出指标：①数量指标：新建沥青道路16077.76㎡、混凝土硬化3134.16㎡。②质量指标：竣工验收合格率100%。③时效指标：工程按期完工率100%。2.社会效益指标：居民生活幸福感、满足感全面提升。3.满意度指标：项目带动覆盖村及人口满意度达98%以上。4.成本指标：沥青道路成本≤220元/㎡、混凝土硬化成本≤125元/㎡。5.可持续性指标：项目建成后可持续运行20年以上。</t>
  </si>
  <si>
    <t>2025年东北山村基础设施提升项目</t>
  </si>
  <si>
    <t>寻山街道东北山村</t>
  </si>
  <si>
    <t>东北山村</t>
  </si>
  <si>
    <t>新建混凝土路面、院面3526.70㎡，包含C30混凝土厚15cm、人工砼破除、路基平整、压实等</t>
  </si>
  <si>
    <t>32.1万元</t>
  </si>
  <si>
    <t>1.产出指标：①数量指标：新建混凝土道路3526.7㎡。②质量指标：竣工验收合格率100%。③时效指标：工程按期完工率100%。2.社会效益指标：居民生活幸福感、满足感全面提升。3.满意度指标：项目带动覆盖村及人口满意度达98%以上。4.成本指标：混凝土硬化成本≤125元/㎡。5.可持续性指标：项目建成后可持续运行20年以上。</t>
  </si>
  <si>
    <t>2025年西龙家村村庄基础设施整治提升项目</t>
  </si>
  <si>
    <t>西龙家村</t>
  </si>
  <si>
    <t>安装PVC-U塑料、缠绕管 De110、 De160、De300、De400管道共7516.48m,安装Ⅱ、Ⅲ级钢筋混凝土管DN300-600、DN1200-1500共3162.64m，安装DN500聚乙烯（PE）缠绕结构壁管（A型）、DN500球墨铸铁管、DN500无缝钢管共655m，包含挖填运沟槽土石方、静态爆破、挖运淤泥、流沙、抛石挤淤、管道基础、回填碜糠、中粗砂及各种砖砌、成品井等；破碎、恢复25cm厚C30水泥混凝土基层1678.43m2,破碎、恢复18cm厚C30水泥混凝土院面17512m2,破碎、恢复20cm厚C30水泥混凝土院面6427.3m2,破碎、恢复6cm中粒式沥青混凝土、4cm细粒沥青混凝土、黏层、应力吸收层、透层、土工布等1795.51m2，包含下部15cm级配砂石垫层及破碎、恢复面包砖、花岗岩板、路沿石、C25垫层等</t>
  </si>
  <si>
    <t>1600万元</t>
  </si>
  <si>
    <t>荣成市级财政衔接资金</t>
  </si>
  <si>
    <t>①数量指标：铺设各类管径主管道3817.64m，铺设各类管径分支管道7516.48m，破碎、恢复不同厚度厚C30水泥混凝土路面、院面 25617.73㎡,破碎、恢复6cm中粒式沥青混凝土、4cm细粒沥青混凝土、黏层、应力吸收层、透层、土工布及垫层等1795.51㎡。②质量指标：竣工验收合格率100%。③时效指标：工程按期完工率100%。2.社会效益指标：居民生活幸福感、满足感全面提升。3.满意度指标：项目带动覆盖村及人口满意度达98%以上。4.成本指标：主管道铺设成本≤1560元/m，混凝土硬化成本≤145元/m2，沥青硬化成本≤291元/m2。5.可持续性指标：项目建成后可持续运行20年以上。</t>
  </si>
  <si>
    <t>2024年秋季学期雨露计划项目</t>
  </si>
  <si>
    <t>荣成市乡村振兴服务中心</t>
  </si>
  <si>
    <t>相关镇街</t>
  </si>
  <si>
    <t>对2024年秋季学期有子女在校接受中、高等职业教育的脱贫家庭和监测帮扶家庭，按照每生每学期1500元的标准进行补助。</t>
  </si>
  <si>
    <t>1500元/人/学期</t>
  </si>
  <si>
    <t>1.产出指标：①数量指标：补助人数≥20人；②质量指标：全日制中高职学校正式注册学籍、在读状态；③时效指标：补助资金发放及时率100%。2.社会效益指标：受益脱贫人口和监测对象人数≥20人。3.满意度指标：受助学生满意度≥97%。</t>
  </si>
  <si>
    <t>支持引导农村家庭困难学生接受职业教育，阻断贫困代际传递。</t>
  </si>
  <si>
    <t>2025年春季学期雨露计划项目</t>
  </si>
  <si>
    <t>对2025年春季学期有子女在校接受中、高等职业教育的脱贫家庭和监测帮扶家庭，补发2021年秋季-2025年春季学期高职阶段雨露计划扶持对象，按照每生每学期1500元的标准进行补助。</t>
  </si>
  <si>
    <t>1.产出指标：①数量指标：补助人数≥28人；②质量指标：全日制中高职学校正式注册学籍、在读状态；③时效指标：补助资金发放及时率100%。2.社会效益指标：受益脱贫人口和监测对象人数≥28人。3.满意度指标：受助学生满意度≥97%。</t>
  </si>
  <si>
    <t>2025年跨省务工一次性交通补助</t>
  </si>
  <si>
    <t>荣成市</t>
  </si>
  <si>
    <t>2025.01-2025.06</t>
  </si>
  <si>
    <t>对2025年度3名跨省就业脱贫享受政策劳动力发放一次性交通补助。</t>
  </si>
  <si>
    <t>交通费用300元以下的补助不低于60%，300-700元的补助不低于70%，700元以上的补助不低于80%，最高补助不超过1000元。</t>
  </si>
  <si>
    <t>于航</t>
  </si>
  <si>
    <t>1.产出指标：①数量指标：跨省务工交通费补助人数≥3人；②质量指标：补助对象与补助条件相符率100%；③时效指标：补助资金发放及时率100%。2.社会效益指标：带动就业人数增加≥3人。3.满意度指标：享受交通费补助对象满意度≥97%。</t>
  </si>
  <si>
    <t>对2025年度跨省就业脱贫享受政策劳动力发放一次性交通补助。</t>
  </si>
  <si>
    <t>乡村公益性岗位补助项目</t>
  </si>
  <si>
    <t>荣成市人社局</t>
  </si>
  <si>
    <t>由人社局统筹用于脱贫人口和防返贫监测帮扶对象公益岗补助。</t>
  </si>
  <si>
    <t>21元/小时</t>
  </si>
  <si>
    <t>1.产出指标：①数量指标：设置公益性岗位数量≥70个；②质量指标：公益性岗位招聘流程合规性100%；③时效指标：补贴发放及时率100%。2.社会效益指标：受益脱贫人口及监测对象人数≥40人。3.满意度指标：受助对象满意度≥97%。</t>
  </si>
  <si>
    <t>实现脱贫人口和监测帮扶对象劳动力增收，促进脱贫人口稳定增收。</t>
  </si>
  <si>
    <t>2025年项目管理费</t>
  </si>
  <si>
    <t>对衔接资金项目评估验收和档案进行整理。</t>
  </si>
  <si>
    <t>3.45552万元</t>
  </si>
  <si>
    <t>1.产出指标：①数量指标：管理项目数量≥10个。②质量指标：管理费使用方向符合衔接资金管理办法要求。③时效指标：项目管理工作按期完成率≥98%。2.社会效益指标：项目合格率≥98%。3.满意度指标：项目受益对象满意度≥98%。</t>
  </si>
  <si>
    <t>通过第三方参与产业项目档案整理和评估验收，项目管理的规范性进一步提升，使项目收益更好的用于脱贫村和脱贫户。</t>
  </si>
  <si>
    <t>2025年衔接推进区项目管理费</t>
  </si>
  <si>
    <t>俚岛镇</t>
  </si>
  <si>
    <t>，用于保障规划设计、图纸编制、清单编制、招标代理、工程监理、竣工结算、资料汇编等方面费用</t>
  </si>
  <si>
    <t>60万元</t>
  </si>
  <si>
    <t>1.产出指标：①数量指标：管理项目数量≥10个，项目全覆盖。②质量指标：管理费使用方向符合衔接资金管理办法要求。③时效指标：项目管理工作按期完成率≥98%。2.社会效益指标：项目合格率≥98%。3.满意度指标：项目受益对象满意度≥98%。</t>
  </si>
  <si>
    <t>通过第三方参与产业项目规划、整理、招投标和评估验收，项目管理的规范性进一步提升，使项目收益更好的用于脱贫村和脱贫户。</t>
  </si>
  <si>
    <t>2025年荣成市城建集团太阳能光伏发电村庄道路光伏项目（组织部共富项目）</t>
  </si>
  <si>
    <t>荣成市委组织部</t>
  </si>
  <si>
    <t>总投资1400万元，其中衔接资金840万元，其他资金560万元，计划与荣成城乡建设集团合作，在城西街道福禄山村、滕家镇西滩郭家村实施道路光伏项目，项目占地116亩，规划建设77000平米钢结构道路光伏长廊，光伏组件总装机容量5388.19KW，可安装光伏板7389块。</t>
  </si>
  <si>
    <t>840万元</t>
  </si>
  <si>
    <t>陶晓杨</t>
  </si>
  <si>
    <t>①产出指标：建设77000平米钢结构道路光伏长廊，光伏组件总装机容量5388.19KW，可安装光伏板7389块②经济效益指标：项目预计提高村集体收益40万元。③满意度指标：项目覆盖带动村及人口满意度100%。</t>
  </si>
  <si>
    <t>带动村集体收入，用于村级公益事业，提高村民幸福感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</si>
</sst>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u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22"/>
      <color theme="1"/>
      <name val="方正小标宋简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  <xf numFmtId="0" fontId="2" fillId="0" borderId="2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8"/>
  <sheetViews>
    <sheetView tabSelected="1" zoomScale="85" zoomScaleNormal="85" topLeftCell="A21" workbookViewId="0">
      <selection activeCell="P28" sqref="P28"/>
    </sheetView>
  </sheetViews>
  <sheetFormatPr defaultColWidth="9" defaultRowHeight="13.5"/>
  <cols>
    <col min="1" max="1" width="5.625" style="3" customWidth="1"/>
    <col min="2" max="2" width="12.9416666666667" style="4" customWidth="1"/>
    <col min="3" max="3" width="12.5" style="3" customWidth="1"/>
    <col min="4" max="4" width="11.3166666666667" style="4" customWidth="1"/>
    <col min="5" max="5" width="12.3416666666667" style="3" customWidth="1"/>
    <col min="6" max="6" width="37.5" style="4" customWidth="1"/>
    <col min="7" max="7" width="13.0833333333333" style="4" customWidth="1"/>
    <col min="8" max="10" width="9" style="4"/>
    <col min="11" max="11" width="10.375" style="5"/>
    <col min="12" max="12" width="9.375" style="3"/>
    <col min="13" max="13" width="10.375" style="3" customWidth="1"/>
    <col min="14" max="14" width="12.6416666666667" style="5" customWidth="1"/>
    <col min="15" max="15" width="37.05" style="3" customWidth="1"/>
    <col min="16" max="17" width="14.7083333333333" style="3" customWidth="1"/>
    <col min="18" max="18" width="18.25" style="3" customWidth="1"/>
    <col min="19" max="16384" width="9" style="3"/>
  </cols>
  <sheetData>
    <row r="1" ht="49" customHeight="1" spans="1:18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="1" customFormat="1" ht="36" customHeight="1" spans="1:18">
      <c r="A2" s="7" t="s">
        <v>1</v>
      </c>
      <c r="B2" s="8"/>
      <c r="C2" s="9"/>
      <c r="D2" s="8"/>
      <c r="E2" s="9"/>
      <c r="F2" s="8"/>
      <c r="G2" s="10"/>
      <c r="H2" s="10"/>
      <c r="I2" s="10"/>
      <c r="J2" s="10"/>
      <c r="K2" s="9"/>
      <c r="L2" s="9"/>
      <c r="M2" s="9"/>
      <c r="N2" s="9"/>
      <c r="O2" s="5" t="s">
        <v>2</v>
      </c>
      <c r="P2" s="5"/>
      <c r="Q2" s="5"/>
      <c r="R2" s="5"/>
    </row>
    <row r="3" s="2" customFormat="1" ht="33" customHeight="1" spans="1:18">
      <c r="A3" s="11" t="s">
        <v>3</v>
      </c>
      <c r="B3" s="12" t="s">
        <v>4</v>
      </c>
      <c r="C3" s="11" t="s">
        <v>5</v>
      </c>
      <c r="D3" s="12" t="s">
        <v>6</v>
      </c>
      <c r="E3" s="11" t="s">
        <v>7</v>
      </c>
      <c r="F3" s="12" t="s">
        <v>8</v>
      </c>
      <c r="G3" s="12" t="s">
        <v>9</v>
      </c>
      <c r="H3" s="12" t="s">
        <v>10</v>
      </c>
      <c r="I3" s="13" t="s">
        <v>11</v>
      </c>
      <c r="J3" s="13"/>
      <c r="K3" s="13"/>
      <c r="L3" s="13"/>
      <c r="M3" s="13"/>
      <c r="N3" s="11" t="s">
        <v>12</v>
      </c>
      <c r="O3" s="11" t="s">
        <v>13</v>
      </c>
      <c r="P3" s="14" t="s">
        <v>14</v>
      </c>
      <c r="Q3" s="14"/>
      <c r="R3" s="11" t="s">
        <v>15</v>
      </c>
    </row>
    <row r="4" s="2" customFormat="1" ht="33" customHeight="1" spans="1:18">
      <c r="A4" s="15"/>
      <c r="B4" s="16"/>
      <c r="C4" s="15"/>
      <c r="D4" s="16"/>
      <c r="E4" s="15"/>
      <c r="F4" s="16"/>
      <c r="G4" s="16"/>
      <c r="H4" s="16"/>
      <c r="I4" s="17" t="s">
        <v>16</v>
      </c>
      <c r="J4" s="17" t="s">
        <v>17</v>
      </c>
      <c r="K4" s="18" t="s">
        <v>18</v>
      </c>
      <c r="L4" s="18" t="s">
        <v>19</v>
      </c>
      <c r="M4" s="18" t="s">
        <v>20</v>
      </c>
      <c r="N4" s="15"/>
      <c r="O4" s="15"/>
      <c r="P4" s="18" t="s">
        <v>21</v>
      </c>
      <c r="Q4" s="18" t="s">
        <v>22</v>
      </c>
      <c r="R4" s="15"/>
    </row>
    <row r="5" s="3" customFormat="1" ht="138" customHeight="1" spans="1:18">
      <c r="A5" s="19">
        <v>1</v>
      </c>
      <c r="B5" s="20" t="s">
        <v>23</v>
      </c>
      <c r="C5" s="20" t="s">
        <v>24</v>
      </c>
      <c r="D5" s="20" t="s">
        <v>25</v>
      </c>
      <c r="E5" s="19" t="s">
        <v>26</v>
      </c>
      <c r="F5" s="21" t="s">
        <v>27</v>
      </c>
      <c r="G5" s="19" t="s">
        <v>28</v>
      </c>
      <c r="H5" s="19" t="s">
        <v>29</v>
      </c>
      <c r="I5" s="19">
        <f>J5+K5+L5+M5</f>
        <v>869.71</v>
      </c>
      <c r="J5" s="19">
        <v>735.61</v>
      </c>
      <c r="K5" s="19"/>
      <c r="L5" s="19">
        <v>134.1</v>
      </c>
      <c r="M5" s="19"/>
      <c r="N5" s="19" t="s">
        <v>30</v>
      </c>
      <c r="O5" s="22" t="s">
        <v>31</v>
      </c>
      <c r="P5" s="23">
        <v>0</v>
      </c>
      <c r="Q5" s="23">
        <v>0</v>
      </c>
      <c r="R5" s="24" t="s">
        <v>32</v>
      </c>
    </row>
    <row r="6" s="3" customFormat="1" ht="134" customHeight="1" spans="1:18">
      <c r="A6" s="19">
        <v>2</v>
      </c>
      <c r="B6" s="20" t="s">
        <v>33</v>
      </c>
      <c r="C6" s="20" t="s">
        <v>34</v>
      </c>
      <c r="D6" s="20" t="s">
        <v>35</v>
      </c>
      <c r="E6" s="19" t="s">
        <v>26</v>
      </c>
      <c r="F6" s="21" t="s">
        <v>36</v>
      </c>
      <c r="G6" s="19" t="s">
        <v>37</v>
      </c>
      <c r="H6" s="19" t="s">
        <v>38</v>
      </c>
      <c r="I6" s="19">
        <f t="shared" ref="I6:I27" si="0">J6+K6+L6+M6</f>
        <v>304.44</v>
      </c>
      <c r="J6" s="19"/>
      <c r="K6" s="19">
        <v>86.84</v>
      </c>
      <c r="L6" s="19">
        <v>217.6</v>
      </c>
      <c r="M6" s="19"/>
      <c r="N6" s="19" t="s">
        <v>30</v>
      </c>
      <c r="O6" s="22" t="s">
        <v>39</v>
      </c>
      <c r="P6" s="23">
        <v>0</v>
      </c>
      <c r="Q6" s="23">
        <v>0</v>
      </c>
      <c r="R6" s="24" t="s">
        <v>32</v>
      </c>
    </row>
    <row r="7" s="3" customFormat="1" ht="136" customHeight="1" spans="1:18">
      <c r="A7" s="19">
        <v>3</v>
      </c>
      <c r="B7" s="20" t="s">
        <v>40</v>
      </c>
      <c r="C7" s="20" t="s">
        <v>41</v>
      </c>
      <c r="D7" s="20" t="s">
        <v>42</v>
      </c>
      <c r="E7" s="19" t="s">
        <v>26</v>
      </c>
      <c r="F7" s="25" t="s">
        <v>43</v>
      </c>
      <c r="G7" s="19" t="s">
        <v>44</v>
      </c>
      <c r="H7" s="19" t="s">
        <v>45</v>
      </c>
      <c r="I7" s="19">
        <f t="shared" si="0"/>
        <v>35.2</v>
      </c>
      <c r="J7" s="19"/>
      <c r="K7" s="19"/>
      <c r="L7" s="19">
        <v>35.2</v>
      </c>
      <c r="M7" s="19"/>
      <c r="N7" s="19" t="s">
        <v>30</v>
      </c>
      <c r="O7" s="22" t="s">
        <v>46</v>
      </c>
      <c r="P7" s="23">
        <v>0</v>
      </c>
      <c r="Q7" s="23">
        <v>0</v>
      </c>
      <c r="R7" s="24" t="s">
        <v>32</v>
      </c>
    </row>
    <row r="8" s="3" customFormat="1" ht="142" customHeight="1" spans="1:18">
      <c r="A8" s="19">
        <v>4</v>
      </c>
      <c r="B8" s="20" t="s">
        <v>47</v>
      </c>
      <c r="C8" s="20" t="s">
        <v>48</v>
      </c>
      <c r="D8" s="20" t="s">
        <v>49</v>
      </c>
      <c r="E8" s="19" t="s">
        <v>26</v>
      </c>
      <c r="F8" s="25" t="s">
        <v>50</v>
      </c>
      <c r="G8" s="19" t="s">
        <v>51</v>
      </c>
      <c r="H8" s="19" t="s">
        <v>52</v>
      </c>
      <c r="I8" s="19">
        <f t="shared" si="0"/>
        <v>412.91</v>
      </c>
      <c r="J8" s="19">
        <v>412.91</v>
      </c>
      <c r="K8" s="19"/>
      <c r="L8" s="19"/>
      <c r="M8" s="19"/>
      <c r="N8" s="19" t="s">
        <v>30</v>
      </c>
      <c r="O8" s="22" t="s">
        <v>53</v>
      </c>
      <c r="P8" s="23">
        <v>0</v>
      </c>
      <c r="Q8" s="23">
        <v>0</v>
      </c>
      <c r="R8" s="24" t="s">
        <v>32</v>
      </c>
    </row>
    <row r="9" s="3" customFormat="1" ht="136" customHeight="1" spans="1:18">
      <c r="A9" s="19">
        <v>5</v>
      </c>
      <c r="B9" s="20" t="s">
        <v>54</v>
      </c>
      <c r="C9" s="20" t="s">
        <v>55</v>
      </c>
      <c r="D9" s="20" t="s">
        <v>56</v>
      </c>
      <c r="E9" s="19" t="s">
        <v>26</v>
      </c>
      <c r="F9" s="25" t="s">
        <v>57</v>
      </c>
      <c r="G9" s="19" t="s">
        <v>58</v>
      </c>
      <c r="H9" s="19" t="s">
        <v>59</v>
      </c>
      <c r="I9" s="19">
        <f t="shared" si="0"/>
        <v>352.55</v>
      </c>
      <c r="J9" s="19"/>
      <c r="K9" s="19">
        <v>352.55</v>
      </c>
      <c r="L9" s="19"/>
      <c r="M9" s="19"/>
      <c r="N9" s="19" t="s">
        <v>30</v>
      </c>
      <c r="O9" s="22" t="s">
        <v>60</v>
      </c>
      <c r="P9" s="23">
        <v>0</v>
      </c>
      <c r="Q9" s="23">
        <v>0</v>
      </c>
      <c r="R9" s="24" t="s">
        <v>32</v>
      </c>
    </row>
    <row r="10" s="3" customFormat="1" ht="135" customHeight="1" spans="1:18">
      <c r="A10" s="19">
        <v>6</v>
      </c>
      <c r="B10" s="20" t="s">
        <v>61</v>
      </c>
      <c r="C10" s="20" t="s">
        <v>62</v>
      </c>
      <c r="D10" s="20" t="s">
        <v>63</v>
      </c>
      <c r="E10" s="19" t="s">
        <v>26</v>
      </c>
      <c r="F10" s="25" t="s">
        <v>64</v>
      </c>
      <c r="G10" s="19" t="s">
        <v>65</v>
      </c>
      <c r="H10" s="19" t="s">
        <v>59</v>
      </c>
      <c r="I10" s="19">
        <f t="shared" si="0"/>
        <v>60.61</v>
      </c>
      <c r="J10" s="19"/>
      <c r="K10" s="19">
        <v>60.61</v>
      </c>
      <c r="L10" s="19"/>
      <c r="M10" s="19"/>
      <c r="N10" s="19" t="s">
        <v>30</v>
      </c>
      <c r="O10" s="22" t="s">
        <v>66</v>
      </c>
      <c r="P10" s="23">
        <v>0</v>
      </c>
      <c r="Q10" s="23">
        <v>0</v>
      </c>
      <c r="R10" s="24" t="s">
        <v>32</v>
      </c>
    </row>
    <row r="11" s="3" customFormat="1" ht="133" customHeight="1" spans="1:18">
      <c r="A11" s="19">
        <v>7</v>
      </c>
      <c r="B11" s="20" t="s">
        <v>67</v>
      </c>
      <c r="C11" s="20" t="s">
        <v>68</v>
      </c>
      <c r="D11" s="20" t="s">
        <v>69</v>
      </c>
      <c r="E11" s="19" t="s">
        <v>26</v>
      </c>
      <c r="F11" s="25" t="s">
        <v>70</v>
      </c>
      <c r="G11" s="19" t="s">
        <v>71</v>
      </c>
      <c r="H11" s="19" t="s">
        <v>45</v>
      </c>
      <c r="I11" s="19">
        <f t="shared" si="0"/>
        <v>13.44</v>
      </c>
      <c r="J11" s="19"/>
      <c r="K11" s="19"/>
      <c r="L11" s="19">
        <v>13.44</v>
      </c>
      <c r="M11" s="19"/>
      <c r="N11" s="19" t="s">
        <v>30</v>
      </c>
      <c r="O11" s="22" t="s">
        <v>72</v>
      </c>
      <c r="P11" s="23">
        <v>1</v>
      </c>
      <c r="Q11" s="23">
        <v>1</v>
      </c>
      <c r="R11" s="24" t="s">
        <v>32</v>
      </c>
    </row>
    <row r="12" s="3" customFormat="1" ht="140" customHeight="1" spans="1:18">
      <c r="A12" s="19">
        <v>8</v>
      </c>
      <c r="B12" s="20" t="s">
        <v>73</v>
      </c>
      <c r="C12" s="20" t="s">
        <v>74</v>
      </c>
      <c r="D12" s="20" t="s">
        <v>75</v>
      </c>
      <c r="E12" s="19" t="s">
        <v>26</v>
      </c>
      <c r="F12" s="25" t="s">
        <v>76</v>
      </c>
      <c r="G12" s="19" t="s">
        <v>77</v>
      </c>
      <c r="H12" s="19" t="s">
        <v>52</v>
      </c>
      <c r="I12" s="19">
        <f t="shared" si="0"/>
        <v>99.6</v>
      </c>
      <c r="J12" s="19">
        <v>99.6</v>
      </c>
      <c r="K12" s="19"/>
      <c r="L12" s="19"/>
      <c r="M12" s="19"/>
      <c r="N12" s="19" t="s">
        <v>30</v>
      </c>
      <c r="O12" s="22" t="s">
        <v>78</v>
      </c>
      <c r="P12" s="23">
        <v>0</v>
      </c>
      <c r="Q12" s="23">
        <v>0</v>
      </c>
      <c r="R12" s="24" t="s">
        <v>32</v>
      </c>
    </row>
    <row r="13" s="3" customFormat="1" ht="116" customHeight="1" spans="1:18">
      <c r="A13" s="19">
        <v>9</v>
      </c>
      <c r="B13" s="20" t="s">
        <v>79</v>
      </c>
      <c r="C13" s="20" t="s">
        <v>80</v>
      </c>
      <c r="D13" s="20" t="s">
        <v>81</v>
      </c>
      <c r="E13" s="19" t="s">
        <v>26</v>
      </c>
      <c r="F13" s="25" t="s">
        <v>82</v>
      </c>
      <c r="G13" s="19" t="s">
        <v>83</v>
      </c>
      <c r="H13" s="19" t="s">
        <v>52</v>
      </c>
      <c r="I13" s="19">
        <f t="shared" si="0"/>
        <v>156.4</v>
      </c>
      <c r="J13" s="19">
        <v>156.4</v>
      </c>
      <c r="K13" s="19"/>
      <c r="L13" s="19"/>
      <c r="M13" s="19"/>
      <c r="N13" s="19" t="s">
        <v>30</v>
      </c>
      <c r="O13" s="22" t="s">
        <v>84</v>
      </c>
      <c r="P13" s="23">
        <v>0</v>
      </c>
      <c r="Q13" s="23">
        <v>0</v>
      </c>
      <c r="R13" s="24" t="s">
        <v>32</v>
      </c>
    </row>
    <row r="14" s="3" customFormat="1" ht="121" customHeight="1" spans="1:18">
      <c r="A14" s="19">
        <v>10</v>
      </c>
      <c r="B14" s="20" t="s">
        <v>85</v>
      </c>
      <c r="C14" s="20" t="s">
        <v>86</v>
      </c>
      <c r="D14" s="20" t="s">
        <v>87</v>
      </c>
      <c r="E14" s="19" t="s">
        <v>26</v>
      </c>
      <c r="F14" s="25" t="s">
        <v>88</v>
      </c>
      <c r="G14" s="19" t="s">
        <v>89</v>
      </c>
      <c r="H14" s="19" t="s">
        <v>90</v>
      </c>
      <c r="I14" s="19">
        <f t="shared" si="0"/>
        <v>121.97</v>
      </c>
      <c r="J14" s="19"/>
      <c r="K14" s="19"/>
      <c r="L14" s="19">
        <v>121.97</v>
      </c>
      <c r="M14" s="19"/>
      <c r="N14" s="19" t="s">
        <v>30</v>
      </c>
      <c r="O14" s="22" t="s">
        <v>91</v>
      </c>
      <c r="P14" s="23">
        <v>0</v>
      </c>
      <c r="Q14" s="23">
        <v>0</v>
      </c>
      <c r="R14" s="24" t="s">
        <v>32</v>
      </c>
    </row>
    <row r="15" s="3" customFormat="1" ht="123" customHeight="1" spans="1:18">
      <c r="A15" s="19">
        <v>11</v>
      </c>
      <c r="B15" s="20" t="s">
        <v>92</v>
      </c>
      <c r="C15" s="20" t="s">
        <v>86</v>
      </c>
      <c r="D15" s="20" t="s">
        <v>87</v>
      </c>
      <c r="E15" s="19" t="s">
        <v>26</v>
      </c>
      <c r="F15" s="25" t="s">
        <v>93</v>
      </c>
      <c r="G15" s="19" t="s">
        <v>94</v>
      </c>
      <c r="H15" s="19" t="s">
        <v>90</v>
      </c>
      <c r="I15" s="19">
        <f t="shared" si="0"/>
        <v>311.3</v>
      </c>
      <c r="J15" s="19"/>
      <c r="K15" s="19"/>
      <c r="L15" s="19">
        <v>311.3</v>
      </c>
      <c r="M15" s="19"/>
      <c r="N15" s="19" t="s">
        <v>30</v>
      </c>
      <c r="O15" s="22" t="s">
        <v>95</v>
      </c>
      <c r="P15" s="23">
        <v>54</v>
      </c>
      <c r="Q15" s="23">
        <v>75</v>
      </c>
      <c r="R15" s="17" t="s">
        <v>96</v>
      </c>
    </row>
    <row r="16" s="3" customFormat="1" ht="145" customHeight="1" spans="1:18">
      <c r="A16" s="19">
        <v>12</v>
      </c>
      <c r="B16" s="20" t="s">
        <v>97</v>
      </c>
      <c r="C16" s="20" t="s">
        <v>62</v>
      </c>
      <c r="D16" s="20" t="s">
        <v>63</v>
      </c>
      <c r="E16" s="19" t="s">
        <v>26</v>
      </c>
      <c r="F16" s="25" t="s">
        <v>98</v>
      </c>
      <c r="G16" s="19" t="s">
        <v>99</v>
      </c>
      <c r="H16" s="19" t="s">
        <v>100</v>
      </c>
      <c r="I16" s="19">
        <f t="shared" si="0"/>
        <v>206.39</v>
      </c>
      <c r="J16" s="19"/>
      <c r="K16" s="19"/>
      <c r="L16" s="19">
        <v>166.39</v>
      </c>
      <c r="M16" s="19">
        <v>40</v>
      </c>
      <c r="N16" s="19" t="s">
        <v>30</v>
      </c>
      <c r="O16" s="22" t="s">
        <v>101</v>
      </c>
      <c r="P16" s="23">
        <v>54</v>
      </c>
      <c r="Q16" s="23">
        <v>75</v>
      </c>
      <c r="R16" s="17" t="s">
        <v>96</v>
      </c>
    </row>
    <row r="17" s="3" customFormat="1" ht="119" customHeight="1" spans="1:18">
      <c r="A17" s="19">
        <v>13</v>
      </c>
      <c r="B17" s="20" t="s">
        <v>102</v>
      </c>
      <c r="C17" s="20" t="s">
        <v>74</v>
      </c>
      <c r="D17" s="20" t="s">
        <v>75</v>
      </c>
      <c r="E17" s="19" t="s">
        <v>26</v>
      </c>
      <c r="F17" s="25" t="s">
        <v>103</v>
      </c>
      <c r="G17" s="19" t="s">
        <v>104</v>
      </c>
      <c r="H17" s="19" t="s">
        <v>52</v>
      </c>
      <c r="I17" s="19">
        <f t="shared" si="0"/>
        <v>95.48</v>
      </c>
      <c r="J17" s="19">
        <v>95.48</v>
      </c>
      <c r="K17" s="19"/>
      <c r="L17" s="19"/>
      <c r="M17" s="19"/>
      <c r="N17" s="19" t="s">
        <v>30</v>
      </c>
      <c r="O17" s="22" t="s">
        <v>105</v>
      </c>
      <c r="P17" s="23">
        <v>54</v>
      </c>
      <c r="Q17" s="23">
        <v>75</v>
      </c>
      <c r="R17" s="17" t="s">
        <v>96</v>
      </c>
    </row>
    <row r="18" s="3" customFormat="1" ht="125" customHeight="1" spans="1:18">
      <c r="A18" s="19">
        <v>14</v>
      </c>
      <c r="B18" s="20" t="s">
        <v>106</v>
      </c>
      <c r="C18" s="20" t="s">
        <v>107</v>
      </c>
      <c r="D18" s="20" t="s">
        <v>108</v>
      </c>
      <c r="E18" s="19" t="s">
        <v>26</v>
      </c>
      <c r="F18" s="21" t="s">
        <v>109</v>
      </c>
      <c r="G18" s="19" t="s">
        <v>110</v>
      </c>
      <c r="H18" s="19" t="s">
        <v>90</v>
      </c>
      <c r="I18" s="19">
        <f t="shared" si="0"/>
        <v>327.9</v>
      </c>
      <c r="J18" s="19"/>
      <c r="K18" s="19"/>
      <c r="L18" s="19">
        <v>327.9</v>
      </c>
      <c r="M18" s="19"/>
      <c r="N18" s="19" t="s">
        <v>30</v>
      </c>
      <c r="O18" s="22" t="s">
        <v>111</v>
      </c>
      <c r="P18" s="23">
        <v>3</v>
      </c>
      <c r="Q18" s="23">
        <v>5</v>
      </c>
      <c r="R18" s="24" t="s">
        <v>32</v>
      </c>
    </row>
    <row r="19" s="3" customFormat="1" ht="120" customHeight="1" spans="1:18">
      <c r="A19" s="19">
        <v>15</v>
      </c>
      <c r="B19" s="20" t="s">
        <v>112</v>
      </c>
      <c r="C19" s="20" t="s">
        <v>113</v>
      </c>
      <c r="D19" s="20" t="s">
        <v>114</v>
      </c>
      <c r="E19" s="19" t="s">
        <v>26</v>
      </c>
      <c r="F19" s="21" t="s">
        <v>115</v>
      </c>
      <c r="G19" s="19" t="s">
        <v>116</v>
      </c>
      <c r="H19" s="19" t="s">
        <v>90</v>
      </c>
      <c r="I19" s="19">
        <f t="shared" si="0"/>
        <v>32.1</v>
      </c>
      <c r="J19" s="19"/>
      <c r="K19" s="19"/>
      <c r="L19" s="19">
        <v>32.1</v>
      </c>
      <c r="M19" s="19"/>
      <c r="N19" s="19" t="s">
        <v>30</v>
      </c>
      <c r="O19" s="22" t="s">
        <v>117</v>
      </c>
      <c r="P19" s="23">
        <v>0</v>
      </c>
      <c r="Q19" s="23">
        <v>0</v>
      </c>
      <c r="R19" s="24" t="s">
        <v>32</v>
      </c>
    </row>
    <row r="20" s="3" customFormat="1" ht="220" customHeight="1" spans="1:18">
      <c r="A20" s="19">
        <v>16</v>
      </c>
      <c r="B20" s="20" t="s">
        <v>118</v>
      </c>
      <c r="C20" s="20" t="s">
        <v>119</v>
      </c>
      <c r="D20" s="20" t="s">
        <v>119</v>
      </c>
      <c r="E20" s="19" t="s">
        <v>26</v>
      </c>
      <c r="F20" s="25" t="s">
        <v>120</v>
      </c>
      <c r="G20" s="19" t="s">
        <v>121</v>
      </c>
      <c r="H20" s="19" t="s">
        <v>122</v>
      </c>
      <c r="I20" s="19">
        <f t="shared" si="0"/>
        <v>1600</v>
      </c>
      <c r="J20" s="19"/>
      <c r="K20" s="19"/>
      <c r="L20" s="19"/>
      <c r="M20" s="19">
        <v>1600</v>
      </c>
      <c r="N20" s="19" t="s">
        <v>30</v>
      </c>
      <c r="O20" s="22" t="s">
        <v>123</v>
      </c>
      <c r="P20" s="23">
        <v>0</v>
      </c>
      <c r="Q20" s="23">
        <v>0</v>
      </c>
      <c r="R20" s="24" t="s">
        <v>32</v>
      </c>
    </row>
    <row r="21" s="3" customFormat="1" ht="108" customHeight="1" spans="1:18">
      <c r="A21" s="19">
        <v>17</v>
      </c>
      <c r="B21" s="19" t="s">
        <v>124</v>
      </c>
      <c r="C21" s="19" t="s">
        <v>125</v>
      </c>
      <c r="D21" s="19" t="s">
        <v>126</v>
      </c>
      <c r="E21" s="19" t="s">
        <v>26</v>
      </c>
      <c r="F21" s="19" t="s">
        <v>127</v>
      </c>
      <c r="G21" s="19" t="s">
        <v>128</v>
      </c>
      <c r="H21" s="19" t="s">
        <v>59</v>
      </c>
      <c r="I21" s="19">
        <f t="shared" si="0"/>
        <v>3.3</v>
      </c>
      <c r="J21" s="19"/>
      <c r="K21" s="19">
        <v>3.3</v>
      </c>
      <c r="L21" s="19"/>
      <c r="M21" s="19"/>
      <c r="N21" s="19" t="s">
        <v>30</v>
      </c>
      <c r="O21" s="17" t="s">
        <v>129</v>
      </c>
      <c r="P21" s="26">
        <v>20</v>
      </c>
      <c r="Q21" s="26">
        <v>20</v>
      </c>
      <c r="R21" s="17" t="s">
        <v>130</v>
      </c>
    </row>
    <row r="22" s="3" customFormat="1" ht="107" customHeight="1" spans="1:18">
      <c r="A22" s="19">
        <v>18</v>
      </c>
      <c r="B22" s="19" t="s">
        <v>131</v>
      </c>
      <c r="C22" s="19" t="s">
        <v>125</v>
      </c>
      <c r="D22" s="19" t="s">
        <v>126</v>
      </c>
      <c r="E22" s="19" t="s">
        <v>26</v>
      </c>
      <c r="F22" s="19" t="s">
        <v>132</v>
      </c>
      <c r="G22" s="19" t="s">
        <v>128</v>
      </c>
      <c r="H22" s="19" t="s">
        <v>59</v>
      </c>
      <c r="I22" s="19">
        <f t="shared" si="0"/>
        <v>7.05</v>
      </c>
      <c r="J22" s="19"/>
      <c r="K22" s="19">
        <v>7.05</v>
      </c>
      <c r="L22" s="19"/>
      <c r="M22" s="19"/>
      <c r="N22" s="19" t="s">
        <v>30</v>
      </c>
      <c r="O22" s="17" t="s">
        <v>133</v>
      </c>
      <c r="P22" s="26">
        <v>28</v>
      </c>
      <c r="Q22" s="26">
        <v>28</v>
      </c>
      <c r="R22" s="17" t="s">
        <v>130</v>
      </c>
    </row>
    <row r="23" s="3" customFormat="1" ht="121" customHeight="1" spans="1:18">
      <c r="A23" s="19">
        <v>19</v>
      </c>
      <c r="B23" s="19" t="s">
        <v>134</v>
      </c>
      <c r="C23" s="19" t="s">
        <v>125</v>
      </c>
      <c r="D23" s="19" t="s">
        <v>135</v>
      </c>
      <c r="E23" s="19" t="s">
        <v>136</v>
      </c>
      <c r="F23" s="19" t="s">
        <v>137</v>
      </c>
      <c r="G23" s="19" t="s">
        <v>138</v>
      </c>
      <c r="H23" s="19" t="s">
        <v>59</v>
      </c>
      <c r="I23" s="19">
        <f t="shared" si="0"/>
        <v>0.19448</v>
      </c>
      <c r="J23" s="19"/>
      <c r="K23" s="19">
        <v>0.19448</v>
      </c>
      <c r="L23" s="19"/>
      <c r="M23" s="19"/>
      <c r="N23" s="19" t="s">
        <v>139</v>
      </c>
      <c r="O23" s="17" t="s">
        <v>140</v>
      </c>
      <c r="P23" s="26">
        <v>3</v>
      </c>
      <c r="Q23" s="26">
        <v>3</v>
      </c>
      <c r="R23" s="17" t="s">
        <v>141</v>
      </c>
    </row>
    <row r="24" s="3" customFormat="1" ht="104" customHeight="1" spans="1:18">
      <c r="A24" s="19">
        <v>20</v>
      </c>
      <c r="B24" s="19" t="s">
        <v>142</v>
      </c>
      <c r="C24" s="19" t="s">
        <v>143</v>
      </c>
      <c r="D24" s="19" t="s">
        <v>135</v>
      </c>
      <c r="E24" s="19" t="s">
        <v>26</v>
      </c>
      <c r="F24" s="19" t="s">
        <v>144</v>
      </c>
      <c r="G24" s="19" t="s">
        <v>145</v>
      </c>
      <c r="H24" s="19" t="s">
        <v>59</v>
      </c>
      <c r="I24" s="19">
        <f t="shared" si="0"/>
        <v>55.7</v>
      </c>
      <c r="J24" s="19"/>
      <c r="K24" s="19">
        <v>55.7</v>
      </c>
      <c r="L24" s="19"/>
      <c r="M24" s="19"/>
      <c r="N24" s="19" t="s">
        <v>139</v>
      </c>
      <c r="O24" s="17" t="s">
        <v>146</v>
      </c>
      <c r="P24" s="26">
        <v>57</v>
      </c>
      <c r="Q24" s="26">
        <v>57</v>
      </c>
      <c r="R24" s="17" t="s">
        <v>147</v>
      </c>
    </row>
    <row r="25" s="3" customFormat="1" ht="96" customHeight="1" spans="1:18">
      <c r="A25" s="19">
        <v>21</v>
      </c>
      <c r="B25" s="19" t="s">
        <v>148</v>
      </c>
      <c r="C25" s="19" t="s">
        <v>125</v>
      </c>
      <c r="D25" s="19" t="s">
        <v>135</v>
      </c>
      <c r="E25" s="19" t="s">
        <v>26</v>
      </c>
      <c r="F25" s="19" t="s">
        <v>149</v>
      </c>
      <c r="G25" s="19" t="s">
        <v>150</v>
      </c>
      <c r="H25" s="19" t="s">
        <v>59</v>
      </c>
      <c r="I25" s="19">
        <f t="shared" si="0"/>
        <v>3.45552</v>
      </c>
      <c r="J25" s="19"/>
      <c r="K25" s="19">
        <v>3.45552</v>
      </c>
      <c r="L25" s="19"/>
      <c r="M25" s="19"/>
      <c r="N25" s="19" t="s">
        <v>30</v>
      </c>
      <c r="O25" s="17" t="s">
        <v>151</v>
      </c>
      <c r="P25" s="26">
        <v>0</v>
      </c>
      <c r="Q25" s="26">
        <v>0</v>
      </c>
      <c r="R25" s="17" t="s">
        <v>152</v>
      </c>
    </row>
    <row r="26" s="3" customFormat="1" ht="105" customHeight="1" spans="1:18">
      <c r="A26" s="19">
        <v>22</v>
      </c>
      <c r="B26" s="20" t="s">
        <v>153</v>
      </c>
      <c r="C26" s="19" t="s">
        <v>154</v>
      </c>
      <c r="D26" s="19" t="s">
        <v>135</v>
      </c>
      <c r="E26" s="19" t="s">
        <v>26</v>
      </c>
      <c r="F26" s="17" t="s">
        <v>155</v>
      </c>
      <c r="G26" s="19" t="s">
        <v>156</v>
      </c>
      <c r="H26" s="19" t="s">
        <v>122</v>
      </c>
      <c r="I26" s="19">
        <f t="shared" si="0"/>
        <v>60</v>
      </c>
      <c r="J26" s="19"/>
      <c r="K26" s="19"/>
      <c r="L26" s="19"/>
      <c r="M26" s="19">
        <v>60</v>
      </c>
      <c r="N26" s="19" t="s">
        <v>30</v>
      </c>
      <c r="O26" s="17" t="s">
        <v>157</v>
      </c>
      <c r="P26" s="26">
        <v>0</v>
      </c>
      <c r="Q26" s="26">
        <v>0</v>
      </c>
      <c r="R26" s="17" t="s">
        <v>158</v>
      </c>
    </row>
    <row r="27" s="3" customFormat="1" ht="100" customHeight="1" spans="1:18">
      <c r="A27" s="19">
        <v>23</v>
      </c>
      <c r="B27" s="19" t="s">
        <v>159</v>
      </c>
      <c r="C27" s="19" t="s">
        <v>160</v>
      </c>
      <c r="D27" s="19" t="s">
        <v>135</v>
      </c>
      <c r="E27" s="19" t="s">
        <v>26</v>
      </c>
      <c r="F27" s="19" t="s">
        <v>161</v>
      </c>
      <c r="G27" s="19" t="s">
        <v>162</v>
      </c>
      <c r="H27" s="19" t="s">
        <v>52</v>
      </c>
      <c r="I27" s="19">
        <f t="shared" si="0"/>
        <v>840</v>
      </c>
      <c r="J27" s="19">
        <v>840</v>
      </c>
      <c r="K27" s="19"/>
      <c r="L27" s="19"/>
      <c r="M27" s="19"/>
      <c r="N27" s="19" t="s">
        <v>163</v>
      </c>
      <c r="O27" s="24" t="s">
        <v>164</v>
      </c>
      <c r="P27" s="27">
        <v>56</v>
      </c>
      <c r="Q27" s="27">
        <v>84</v>
      </c>
      <c r="R27" s="24" t="s">
        <v>165</v>
      </c>
    </row>
    <row r="28" s="2" customFormat="1" ht="23" customHeight="1" spans="1:18">
      <c r="A28" s="17" t="s">
        <v>16</v>
      </c>
      <c r="B28" s="17"/>
      <c r="C28" s="17"/>
      <c r="D28" s="17"/>
      <c r="E28" s="28"/>
      <c r="F28" s="29"/>
      <c r="G28" s="29"/>
      <c r="H28" s="29"/>
      <c r="I28" s="19">
        <f>SUM(I5:I27)</f>
        <v>5969.7</v>
      </c>
      <c r="J28" s="19">
        <f>SUM(J5:J27)</f>
        <v>2340</v>
      </c>
      <c r="K28" s="19">
        <f>SUM(K5:K27)</f>
        <v>569.7</v>
      </c>
      <c r="L28" s="19">
        <f>SUM(L5:L27)</f>
        <v>1360</v>
      </c>
      <c r="M28" s="19">
        <f>SUM(M5:M27)</f>
        <v>1700</v>
      </c>
      <c r="N28" s="17"/>
      <c r="O28" s="28"/>
      <c r="P28" s="28"/>
      <c r="Q28" s="28"/>
      <c r="R28" s="28"/>
    </row>
  </sheetData>
  <autoFilter xmlns:etc="http://www.wps.cn/officeDocument/2017/etCustomData" ref="A4:R28" etc:filterBottomFollowUsedRange="0">
    <extLst/>
  </autoFilter>
  <mergeCells count="15">
    <mergeCell ref="A1:R1"/>
    <mergeCell ref="O2:R2"/>
    <mergeCell ref="I3:M3"/>
    <mergeCell ref="P3:Q3"/>
    <mergeCell ref="A3:A4"/>
    <mergeCell ref="B3:B4"/>
    <mergeCell ref="C3:C4"/>
    <mergeCell ref="D3:D4"/>
    <mergeCell ref="E3:E4"/>
    <mergeCell ref="F3:F4"/>
    <mergeCell ref="G3:G4"/>
    <mergeCell ref="H3:H4"/>
    <mergeCell ref="N3:N4"/>
    <mergeCell ref="O3:O4"/>
    <mergeCell ref="R3:R4"/>
  </mergeCells>
  <pageMargins left="0.751388888888889" right="0.354166666666667" top="0.432638888888889" bottom="0.196527777777778" header="0.5" footer="0.236111111111111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2025年资金项目计划安排情况表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小白家庭共济</cp:lastModifiedBy>
  <dcterms:created xsi:type="dcterms:W3CDTF">2018-07-30T07:30:00Z</dcterms:created>
  <cp:lastPrinted>2018-07-30T10:03:00Z</cp:lastPrinted>
  <dcterms:modified xsi:type="dcterms:W3CDTF">2025-12-25T09:23:05Z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AF0CEE51CED54F3783E83FFA9FB345ED_13</vt:lpwstr>
  </property>
  <property fmtid="{D5CDD505-2E9C-101B-9397-08002B2CF9AE}" pid="4" name="CalculationRule">
    <vt:i4>0</vt:i4>
  </property>
</Properties>
</file>