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7月" sheetId="4" r:id="rId1"/>
  </sheets>
  <definedNames>
    <definedName name="_xlnm._FilterDatabase" localSheetId="0" hidden="1">'7月'!$A$6:$Q$46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<sst xmlns="http://schemas.openxmlformats.org/spreadsheetml/2006/main" count="298" uniqueCount="148">
  <si>
    <r>
      <rPr>
        <sz val="24"/>
        <color theme="1"/>
        <rFont val="方正小标宋简体"/>
        <charset val="134"/>
      </rPr>
      <t xml:space="preserve"> </t>
    </r>
    <r>
      <rPr>
        <u/>
        <sz val="24"/>
        <color rgb="FF000000"/>
        <rFont val="方正小标宋简体"/>
        <charset val="134"/>
      </rPr>
      <t xml:space="preserve">   荣成    </t>
    </r>
    <r>
      <rPr>
        <sz val="24"/>
        <color theme="1"/>
        <rFont val="方正小标宋简体"/>
        <charset val="134"/>
      </rPr>
      <t>市已投入使用39家养老机构备案信息统计表</t>
    </r>
  </si>
  <si>
    <t>荣成市民政局</t>
  </si>
  <si>
    <t>序号</t>
  </si>
  <si>
    <t>县（市、区）</t>
  </si>
  <si>
    <t>乡镇  （街道）</t>
  </si>
  <si>
    <t>养老机构名称</t>
  </si>
  <si>
    <t>机构地址</t>
  </si>
  <si>
    <t>联系人</t>
  </si>
  <si>
    <t>联系方式</t>
  </si>
  <si>
    <t>机构床位数（张）</t>
  </si>
  <si>
    <t>机构登记备案情况（对应栏打√）</t>
  </si>
  <si>
    <t>备注</t>
  </si>
  <si>
    <t>登记类型</t>
  </si>
  <si>
    <t>备案（许可）情况</t>
  </si>
  <si>
    <t>总数</t>
  </si>
  <si>
    <t>护理型
床位</t>
  </si>
  <si>
    <t>普通型
床位</t>
  </si>
  <si>
    <t>事业单位</t>
  </si>
  <si>
    <t>企业</t>
  </si>
  <si>
    <t>民非</t>
  </si>
  <si>
    <t>未登记</t>
  </si>
  <si>
    <t>已备案
（许可）</t>
  </si>
  <si>
    <t>未备案</t>
  </si>
  <si>
    <t>合计</t>
  </si>
  <si>
    <t>荣成</t>
  </si>
  <si>
    <t>荣成市</t>
  </si>
  <si>
    <t>港湾街道</t>
  </si>
  <si>
    <t>荣成市大鱼岛老年公寓</t>
  </si>
  <si>
    <t>荣成市石岛大鱼岛渔岛路24号-2</t>
  </si>
  <si>
    <t>谷晓丽</t>
  </si>
  <si>
    <t>√</t>
  </si>
  <si>
    <t>荣成市医康老年公寓</t>
  </si>
  <si>
    <t>荣成市港湾街道渔岛路278号</t>
  </si>
  <si>
    <t>董晓威</t>
  </si>
  <si>
    <t>荣成市夕阳红托老服务中心</t>
  </si>
  <si>
    <t>荣成市港湾街道姜家疃村</t>
  </si>
  <si>
    <t>孙玉林</t>
  </si>
  <si>
    <t>斥山街道</t>
  </si>
  <si>
    <t>荣成市东火塘寨老年公寓</t>
  </si>
  <si>
    <t>荣成市东寨小区58号楼</t>
  </si>
  <si>
    <t>祁石超</t>
  </si>
  <si>
    <t>威海市常乐居健康产业有限公司</t>
  </si>
  <si>
    <t>荣成市斥山西路399号</t>
  </si>
  <si>
    <t>张韶华</t>
  </si>
  <si>
    <t>荣成市石岛社会福利服务中心</t>
  </si>
  <si>
    <t>荣成市斥山街道办事处郭家村</t>
  </si>
  <si>
    <t>荣成市良泉山庄老年公寓</t>
  </si>
  <si>
    <t>荣成市斥山街道吴家村</t>
  </si>
  <si>
    <t>谢录</t>
  </si>
  <si>
    <t>荣成市石岛管理区中心敬老院</t>
  </si>
  <si>
    <t>桃园街道</t>
  </si>
  <si>
    <t>荣成盛泉养老服务有限公司石岛分公司</t>
  </si>
  <si>
    <t>荣成市石岛开发区东山南路295号</t>
  </si>
  <si>
    <t>彭爱玲</t>
  </si>
  <si>
    <t>荣成市石岛朝阳老年公寓</t>
  </si>
  <si>
    <t>荣成市桃园街道办事处桃园路16号</t>
  </si>
  <si>
    <t>肖国强</t>
  </si>
  <si>
    <t>宁津街道</t>
  </si>
  <si>
    <t>荣成市官道老年公寓</t>
  </si>
  <si>
    <t>荣成市宁津街道东墩村</t>
  </si>
  <si>
    <t>张雪云</t>
  </si>
  <si>
    <t>荣城市</t>
  </si>
  <si>
    <t>荣成市宁津敬老院</t>
  </si>
  <si>
    <t>荣成市宁津街道东墩官道小区</t>
  </si>
  <si>
    <t>崖头街道</t>
  </si>
  <si>
    <t>荣成市夕阳乐托老院</t>
  </si>
  <si>
    <t>荣成市崖头镇台上邹家村</t>
  </si>
  <si>
    <t>邹卫卫</t>
  </si>
  <si>
    <t>荣成市得润老年公寓</t>
  </si>
  <si>
    <t>曲春霖</t>
  </si>
  <si>
    <t>寻山街道</t>
  </si>
  <si>
    <t>荣成市寻山幸福养老院有限公司</t>
  </si>
  <si>
    <t>荣成市寻山路507号</t>
  </si>
  <si>
    <t>李峰</t>
  </si>
  <si>
    <t>崂山街道</t>
  </si>
  <si>
    <t>山东盛泉滨海养生养老有限公司</t>
  </si>
  <si>
    <t>荣成市崂山街道海湾南路86号</t>
  </si>
  <si>
    <t>宋厚葛</t>
  </si>
  <si>
    <t>荣成市亲恩老年公寓</t>
  </si>
  <si>
    <t>荣成市崂山街道鲍家庄村北崂山北路100号</t>
  </si>
  <si>
    <t>张丽艳</t>
  </si>
  <si>
    <t>荣成市社会福利中心</t>
  </si>
  <si>
    <t>荣成市崂山街道古塔路1号</t>
  </si>
  <si>
    <t>徐爱玲</t>
  </si>
  <si>
    <t>北京光大汇晨养老服务有限公司荣成分公司</t>
  </si>
  <si>
    <t>城西街道</t>
  </si>
  <si>
    <t>荣成市康宁医院特殊关爱康养中心</t>
  </si>
  <si>
    <t>荣成市城西街道岭西街68号</t>
  </si>
  <si>
    <t>徐海涛</t>
  </si>
  <si>
    <t>荣成市万福苑老年公寓</t>
  </si>
  <si>
    <t>荣成市城西街道岭西街21号</t>
  </si>
  <si>
    <t>周承胜</t>
  </si>
  <si>
    <t>荣成市福星缘老年公寓</t>
  </si>
  <si>
    <t>荣成市城西街道后龙河水库管理所</t>
  </si>
  <si>
    <t>梁慧平</t>
  </si>
  <si>
    <t>荣成市第二社会福利院</t>
  </si>
  <si>
    <t>荣成市城西街道岭西街20号</t>
  </si>
  <si>
    <t>孙宝卫</t>
  </si>
  <si>
    <t>威海市万福健康养老有限责任公司</t>
  </si>
  <si>
    <t>威海市</t>
  </si>
  <si>
    <t>俚岛镇</t>
  </si>
  <si>
    <t>荣成海悦老年公寓</t>
  </si>
  <si>
    <t>荣成市俚岛镇马道379号</t>
  </si>
  <si>
    <t>李涵</t>
  </si>
  <si>
    <t>威海市爱莲湾康养发展有限公司</t>
  </si>
  <si>
    <t>荣成市俚岛镇爱莲湾度假区商业街35号楼</t>
  </si>
  <si>
    <t>蒲爱玲</t>
  </si>
  <si>
    <t>成山镇</t>
  </si>
  <si>
    <t>荣成市好运角旅游度假区社会福利中心</t>
  </si>
  <si>
    <t>荣成市成山镇天鹅湖路719号</t>
  </si>
  <si>
    <t>刘平</t>
  </si>
  <si>
    <t>港西镇</t>
  </si>
  <si>
    <t>荣成市海韵居养老公寓</t>
  </si>
  <si>
    <t>荣成市港西镇通海路77号</t>
  </si>
  <si>
    <t>许娟</t>
  </si>
  <si>
    <t>滕家镇</t>
  </si>
  <si>
    <t>荣成市华欣老年公寓</t>
  </si>
  <si>
    <t>荣成市滕家镇S301滕家镇文体活动中心南</t>
  </si>
  <si>
    <t>于建华</t>
  </si>
  <si>
    <t>荣成市滕家镇敬老院</t>
  </si>
  <si>
    <t>荣成市滕家镇孔家村</t>
  </si>
  <si>
    <t>曹春丽</t>
  </si>
  <si>
    <t>大疃镇</t>
  </si>
  <si>
    <t>荣成市安泰老年公寓</t>
  </si>
  <si>
    <t>荣成市大疃镇卫生医院西</t>
  </si>
  <si>
    <t>汤华锋</t>
  </si>
  <si>
    <t>荣成市平安老年公寓</t>
  </si>
  <si>
    <t>荣成市大疃镇大疃村</t>
  </si>
  <si>
    <t>汤光芹</t>
  </si>
  <si>
    <t>上庄镇</t>
  </si>
  <si>
    <t>荣成市聚福缘老年公寓</t>
  </si>
  <si>
    <t>荣成市上庄镇</t>
  </si>
  <si>
    <t>王华珍</t>
  </si>
  <si>
    <t>虎山镇</t>
  </si>
  <si>
    <t>荣成盛泉老年公寓</t>
  </si>
  <si>
    <t>荣成市虎山镇虎山大道</t>
  </si>
  <si>
    <t>王君燕</t>
  </si>
  <si>
    <t>荣成市第三社会福利中心</t>
  </si>
  <si>
    <t>荣成市百岁家园老年公寓</t>
  </si>
  <si>
    <t>荣成市虎山镇黄山村</t>
  </si>
  <si>
    <t>许俊兰</t>
  </si>
  <si>
    <t>荣成市虎山镇黄山敬老院</t>
  </si>
  <si>
    <t>人和镇</t>
  </si>
  <si>
    <t>荣成市福康泰养老护理有限公司</t>
  </si>
  <si>
    <t>荣成市人和镇人和中路7号</t>
  </si>
  <si>
    <t>蔡松青</t>
  </si>
  <si>
    <t>荣成市福悦轩老年公寓</t>
  </si>
  <si>
    <t>荣成市人和镇南卧龙村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</si>
</sst>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9" applyNumberFormat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 shrinkToFit="1"/>
    </xf>
    <xf numFmtId="0" fontId="11" fillId="0" borderId="12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 shrinkToFit="1"/>
    </xf>
    <xf numFmtId="0" fontId="12" fillId="0" borderId="14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center" vertical="center" wrapText="1" shrinkToFit="1"/>
    </xf>
    <xf numFmtId="0" fontId="12" fillId="0" borderId="3" xfId="0" applyNumberFormat="1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8"/>
  <sheetViews>
    <sheetView tabSelected="1" workbookViewId="0">
      <pane ySplit="6" topLeftCell="A7" activePane="bottomLeft" state="frozen"/>
      <selection/>
      <selection pane="bottomLeft" activeCell="D14" sqref="D14"/>
    </sheetView>
  </sheetViews>
  <sheetFormatPr defaultColWidth="9" defaultRowHeight="14.25"/>
  <cols>
    <col min="1" max="1" width="7.25" style="1" customWidth="1"/>
    <col min="2" max="3" width="9" style="1"/>
    <col min="4" max="4" width="35.625" style="1" customWidth="1"/>
    <col min="5" max="5" width="33.375" style="3" customWidth="1"/>
    <col min="6" max="6" width="9.625" style="3" customWidth="1"/>
    <col min="7" max="7" width="11.625" style="3" customWidth="1"/>
    <col min="8" max="9" width="6.25" style="1" customWidth="1"/>
    <col min="10" max="10" width="5.875" style="1" customWidth="1"/>
    <col min="11" max="14" width="5.625" style="1" customWidth="1"/>
    <col min="15" max="16" width="10.625" style="1" customWidth="1"/>
    <col min="17" max="17" width="12.375" style="1" customWidth="1"/>
    <col min="18" max="16384" width="9" style="1"/>
  </cols>
  <sheetData>
    <row r="1" s="1" customFormat="1" ht="55" customHeight="1" spans="1:17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4"/>
      <c r="L1" s="4"/>
      <c r="M1" s="4"/>
      <c r="N1" s="4"/>
      <c r="O1" s="4"/>
      <c r="P1" s="4"/>
      <c r="Q1" s="4"/>
    </row>
    <row r="2" s="1" customFormat="1" ht="25" customHeight="1" spans="1:17">
      <c r="A2" s="6" t="s">
        <v>1</v>
      </c>
      <c r="B2" s="7"/>
      <c r="C2" s="7"/>
      <c r="D2" s="8"/>
      <c r="E2" s="8"/>
      <c r="F2" s="8"/>
      <c r="G2" s="8"/>
      <c r="H2" s="8"/>
      <c r="I2" s="8"/>
      <c r="J2" s="8"/>
      <c r="K2" s="7"/>
      <c r="L2" s="7"/>
      <c r="M2" s="7"/>
      <c r="N2" s="7"/>
      <c r="O2" s="7"/>
      <c r="P2" s="7"/>
      <c r="Q2" s="7"/>
    </row>
    <row r="3" s="1" customFormat="1" ht="20" customHeight="1" spans="1:17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2" t="s">
        <v>9</v>
      </c>
      <c r="I3" s="12"/>
      <c r="J3" s="13"/>
      <c r="K3" s="14" t="s">
        <v>10</v>
      </c>
      <c r="L3" s="14"/>
      <c r="M3" s="14"/>
      <c r="N3" s="14"/>
      <c r="O3" s="14"/>
      <c r="P3" s="14"/>
      <c r="Q3" s="9" t="s">
        <v>11</v>
      </c>
    </row>
    <row r="4" s="1" customFormat="1" ht="20" customHeight="1" spans="1:17">
      <c r="A4" s="15"/>
      <c r="B4" s="15"/>
      <c r="C4" s="15"/>
      <c r="D4" s="16"/>
      <c r="E4" s="16"/>
      <c r="F4" s="11"/>
      <c r="G4" s="11"/>
      <c r="H4" s="17"/>
      <c r="I4" s="17"/>
      <c r="J4" s="18"/>
      <c r="K4" s="14" t="s">
        <v>12</v>
      </c>
      <c r="L4" s="14"/>
      <c r="M4" s="14"/>
      <c r="N4" s="14"/>
      <c r="O4" s="14" t="s">
        <v>13</v>
      </c>
      <c r="P4" s="14"/>
      <c r="Q4" s="15"/>
    </row>
    <row r="5" s="1" customFormat="1" ht="20" customHeight="1" spans="1:17">
      <c r="A5" s="15"/>
      <c r="B5" s="15"/>
      <c r="C5" s="15"/>
      <c r="D5" s="16"/>
      <c r="E5" s="16"/>
      <c r="F5" s="11"/>
      <c r="G5" s="11"/>
      <c r="H5" s="13" t="s">
        <v>14</v>
      </c>
      <c r="I5" s="10" t="s">
        <v>15</v>
      </c>
      <c r="J5" s="10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15"/>
    </row>
    <row r="6" s="1" customFormat="1" ht="20" customHeight="1" spans="1:17">
      <c r="A6" s="19"/>
      <c r="B6" s="19"/>
      <c r="C6" s="19"/>
      <c r="D6" s="20"/>
      <c r="E6" s="20"/>
      <c r="F6" s="11"/>
      <c r="G6" s="11"/>
      <c r="H6" s="18"/>
      <c r="I6" s="20"/>
      <c r="J6" s="20"/>
      <c r="K6" s="19"/>
      <c r="L6" s="19"/>
      <c r="M6" s="19"/>
      <c r="N6" s="19"/>
      <c r="O6" s="19"/>
      <c r="P6" s="19"/>
      <c r="Q6" s="19"/>
    </row>
    <row r="7" s="1" customFormat="1" ht="31" customHeight="1" spans="1:17">
      <c r="A7" s="21" t="s">
        <v>23</v>
      </c>
      <c r="B7" s="21" t="s">
        <v>24</v>
      </c>
      <c r="C7" s="21"/>
      <c r="D7" s="22"/>
      <c r="E7" s="22"/>
      <c r="F7" s="22"/>
      <c r="G7" s="22"/>
      <c r="H7" s="22">
        <f>SUM(H8:H46)</f>
        <v>12656</v>
      </c>
      <c r="I7" s="22">
        <f>SUM(I8:I46)</f>
        <v>10756</v>
      </c>
      <c r="J7" s="22">
        <f t="shared" ref="J7:J45" si="0">H7-I7</f>
        <v>1900</v>
      </c>
      <c r="K7" s="21">
        <v>1</v>
      </c>
      <c r="L7" s="21">
        <v>8</v>
      </c>
      <c r="M7" s="21">
        <v>30</v>
      </c>
      <c r="N7" s="21">
        <v>0</v>
      </c>
      <c r="O7" s="21">
        <v>39</v>
      </c>
      <c r="P7" s="21">
        <v>0</v>
      </c>
      <c r="Q7" s="21"/>
    </row>
    <row r="8" s="1" customFormat="1" ht="25" customHeight="1" spans="1:17">
      <c r="A8" s="23">
        <v>1</v>
      </c>
      <c r="B8" s="23" t="s">
        <v>25</v>
      </c>
      <c r="C8" s="23" t="s">
        <v>26</v>
      </c>
      <c r="D8" s="24" t="s">
        <v>27</v>
      </c>
      <c r="E8" s="25" t="s">
        <v>28</v>
      </c>
      <c r="F8" s="26" t="s">
        <v>29</v>
      </c>
      <c r="G8" s="27">
        <v>13001648879</v>
      </c>
      <c r="H8" s="28">
        <v>65</v>
      </c>
      <c r="I8" s="28">
        <v>25</v>
      </c>
      <c r="J8" s="29">
        <f t="shared" si="0"/>
        <v>40</v>
      </c>
      <c r="K8" s="30"/>
      <c r="L8" s="30"/>
      <c r="M8" s="30" t="s">
        <v>30</v>
      </c>
      <c r="N8" s="30"/>
      <c r="O8" s="31" t="s">
        <v>30</v>
      </c>
      <c r="P8" s="31"/>
      <c r="Q8" s="23"/>
    </row>
    <row r="9" s="1" customFormat="1" ht="25" customHeight="1" spans="1:17">
      <c r="A9" s="23">
        <v>2</v>
      </c>
      <c r="B9" s="23" t="s">
        <v>25</v>
      </c>
      <c r="C9" s="23" t="s">
        <v>26</v>
      </c>
      <c r="D9" s="24" t="s">
        <v>31</v>
      </c>
      <c r="E9" s="32" t="s">
        <v>32</v>
      </c>
      <c r="F9" s="26" t="s">
        <v>33</v>
      </c>
      <c r="G9" s="33">
        <v>13356806333</v>
      </c>
      <c r="H9" s="28">
        <v>108</v>
      </c>
      <c r="I9" s="28">
        <v>108</v>
      </c>
      <c r="J9" s="29">
        <f t="shared" si="0"/>
        <v>0</v>
      </c>
      <c r="K9" s="29"/>
      <c r="L9" s="29"/>
      <c r="M9" s="29" t="s">
        <v>30</v>
      </c>
      <c r="N9" s="29"/>
      <c r="O9" s="31" t="s">
        <v>30</v>
      </c>
      <c r="P9" s="31"/>
      <c r="Q9" s="23"/>
    </row>
    <row r="10" s="1" customFormat="1" ht="25" customHeight="1" spans="1:17">
      <c r="A10" s="23">
        <v>3</v>
      </c>
      <c r="B10" s="23" t="s">
        <v>25</v>
      </c>
      <c r="C10" s="23" t="s">
        <v>26</v>
      </c>
      <c r="D10" s="24" t="s">
        <v>34</v>
      </c>
      <c r="E10" s="32" t="s">
        <v>35</v>
      </c>
      <c r="F10" s="26" t="s">
        <v>36</v>
      </c>
      <c r="G10" s="33">
        <v>13884793177</v>
      </c>
      <c r="H10" s="28">
        <v>65</v>
      </c>
      <c r="I10" s="28">
        <v>65</v>
      </c>
      <c r="J10" s="29">
        <f t="shared" si="0"/>
        <v>0</v>
      </c>
      <c r="K10" s="29"/>
      <c r="L10" s="29"/>
      <c r="M10" s="29" t="s">
        <v>30</v>
      </c>
      <c r="N10" s="29"/>
      <c r="O10" s="31" t="s">
        <v>30</v>
      </c>
      <c r="P10" s="31"/>
      <c r="Q10" s="23"/>
    </row>
    <row r="11" s="1" customFormat="1" ht="25" customHeight="1" spans="1:17">
      <c r="A11" s="23">
        <v>4</v>
      </c>
      <c r="B11" s="23" t="s">
        <v>25</v>
      </c>
      <c r="C11" s="23" t="s">
        <v>37</v>
      </c>
      <c r="D11" s="24" t="s">
        <v>38</v>
      </c>
      <c r="E11" s="32" t="s">
        <v>39</v>
      </c>
      <c r="F11" s="24" t="s">
        <v>40</v>
      </c>
      <c r="G11" s="34">
        <v>19963172888</v>
      </c>
      <c r="H11" s="28">
        <v>92</v>
      </c>
      <c r="I11" s="28">
        <v>22</v>
      </c>
      <c r="J11" s="29">
        <f t="shared" si="0"/>
        <v>70</v>
      </c>
      <c r="K11" s="30"/>
      <c r="L11" s="30"/>
      <c r="M11" s="30" t="s">
        <v>30</v>
      </c>
      <c r="N11" s="30"/>
      <c r="O11" s="31" t="s">
        <v>30</v>
      </c>
      <c r="P11" s="31"/>
      <c r="Q11" s="23"/>
    </row>
    <row r="12" s="2" customFormat="1" ht="25" customHeight="1" spans="1:17">
      <c r="A12" s="23">
        <v>5</v>
      </c>
      <c r="B12" s="23" t="s">
        <v>25</v>
      </c>
      <c r="C12" s="23" t="s">
        <v>37</v>
      </c>
      <c r="D12" s="24" t="s">
        <v>41</v>
      </c>
      <c r="E12" s="32" t="s">
        <v>42</v>
      </c>
      <c r="F12" s="26" t="s">
        <v>43</v>
      </c>
      <c r="G12" s="35">
        <v>15006319519</v>
      </c>
      <c r="H12" s="28">
        <v>499</v>
      </c>
      <c r="I12" s="28">
        <v>499</v>
      </c>
      <c r="J12" s="29">
        <f t="shared" si="0"/>
        <v>0</v>
      </c>
      <c r="K12" s="23"/>
      <c r="L12" s="31" t="s">
        <v>30</v>
      </c>
      <c r="M12" s="23"/>
      <c r="N12" s="23"/>
      <c r="O12" s="31" t="s">
        <v>30</v>
      </c>
      <c r="P12" s="23"/>
      <c r="Q12" s="23"/>
    </row>
    <row r="13" s="1" customFormat="1" ht="25" customHeight="1" spans="1:17">
      <c r="A13" s="23">
        <v>6</v>
      </c>
      <c r="B13" s="23" t="s">
        <v>25</v>
      </c>
      <c r="C13" s="23" t="s">
        <v>37</v>
      </c>
      <c r="D13" s="24" t="s">
        <v>44</v>
      </c>
      <c r="E13" s="32" t="s">
        <v>45</v>
      </c>
      <c r="F13" s="26" t="s">
        <v>43</v>
      </c>
      <c r="G13" s="35">
        <v>15006319519</v>
      </c>
      <c r="H13" s="28">
        <v>140</v>
      </c>
      <c r="I13" s="28">
        <v>129</v>
      </c>
      <c r="J13" s="29">
        <f t="shared" si="0"/>
        <v>11</v>
      </c>
      <c r="K13" s="29"/>
      <c r="L13" s="29"/>
      <c r="M13" s="29" t="s">
        <v>30</v>
      </c>
      <c r="N13" s="29"/>
      <c r="O13" s="31" t="s">
        <v>30</v>
      </c>
      <c r="P13" s="31"/>
      <c r="Q13" s="23"/>
    </row>
    <row r="14" s="1" customFormat="1" ht="25" customHeight="1" spans="1:17">
      <c r="A14" s="23">
        <v>7</v>
      </c>
      <c r="B14" s="23" t="s">
        <v>25</v>
      </c>
      <c r="C14" s="23" t="s">
        <v>37</v>
      </c>
      <c r="D14" s="24" t="s">
        <v>46</v>
      </c>
      <c r="E14" s="32" t="s">
        <v>47</v>
      </c>
      <c r="F14" s="26" t="s">
        <v>48</v>
      </c>
      <c r="G14" s="36">
        <v>13792782199</v>
      </c>
      <c r="H14" s="28">
        <v>100</v>
      </c>
      <c r="I14" s="28">
        <v>76</v>
      </c>
      <c r="J14" s="29">
        <f t="shared" si="0"/>
        <v>24</v>
      </c>
      <c r="K14" s="29"/>
      <c r="L14" s="29"/>
      <c r="M14" s="29" t="s">
        <v>30</v>
      </c>
      <c r="N14" s="29"/>
      <c r="O14" s="31" t="s">
        <v>30</v>
      </c>
      <c r="P14" s="31"/>
      <c r="Q14" s="23"/>
    </row>
    <row r="15" s="1" customFormat="1" ht="25" customHeight="1" spans="1:17">
      <c r="A15" s="23">
        <v>8</v>
      </c>
      <c r="B15" s="23" t="s">
        <v>25</v>
      </c>
      <c r="C15" s="23" t="s">
        <v>37</v>
      </c>
      <c r="D15" s="24" t="s">
        <v>49</v>
      </c>
      <c r="E15" s="32" t="s">
        <v>45</v>
      </c>
      <c r="F15" s="26" t="s">
        <v>43</v>
      </c>
      <c r="G15" s="35">
        <v>15006319519</v>
      </c>
      <c r="H15" s="28">
        <v>180</v>
      </c>
      <c r="I15" s="28">
        <v>130</v>
      </c>
      <c r="J15" s="29">
        <f t="shared" si="0"/>
        <v>50</v>
      </c>
      <c r="K15" s="29"/>
      <c r="L15" s="29"/>
      <c r="M15" s="29" t="s">
        <v>30</v>
      </c>
      <c r="N15" s="29"/>
      <c r="O15" s="31" t="s">
        <v>30</v>
      </c>
      <c r="P15" s="31"/>
      <c r="Q15" s="23"/>
    </row>
    <row r="16" s="1" customFormat="1" ht="25" customHeight="1" spans="1:17">
      <c r="A16" s="23">
        <v>9</v>
      </c>
      <c r="B16" s="23" t="s">
        <v>25</v>
      </c>
      <c r="C16" s="23" t="s">
        <v>50</v>
      </c>
      <c r="D16" s="24" t="s">
        <v>51</v>
      </c>
      <c r="E16" s="32" t="s">
        <v>52</v>
      </c>
      <c r="F16" s="26" t="s">
        <v>53</v>
      </c>
      <c r="G16" s="36">
        <v>13506316140</v>
      </c>
      <c r="H16" s="28">
        <v>1455</v>
      </c>
      <c r="I16" s="28">
        <v>1455</v>
      </c>
      <c r="J16" s="29">
        <f t="shared" si="0"/>
        <v>0</v>
      </c>
      <c r="K16" s="30"/>
      <c r="L16" s="30" t="s">
        <v>30</v>
      </c>
      <c r="M16" s="30"/>
      <c r="N16" s="30"/>
      <c r="O16" s="31" t="s">
        <v>30</v>
      </c>
      <c r="P16" s="31"/>
      <c r="Q16" s="23"/>
    </row>
    <row r="17" s="1" customFormat="1" ht="25" customHeight="1" spans="1:17">
      <c r="A17" s="23">
        <v>10</v>
      </c>
      <c r="B17" s="23" t="s">
        <v>25</v>
      </c>
      <c r="C17" s="23" t="s">
        <v>50</v>
      </c>
      <c r="D17" s="24" t="s">
        <v>54</v>
      </c>
      <c r="E17" s="32" t="s">
        <v>55</v>
      </c>
      <c r="F17" s="26" t="s">
        <v>56</v>
      </c>
      <c r="G17" s="36">
        <v>15610797188</v>
      </c>
      <c r="H17" s="28">
        <v>120</v>
      </c>
      <c r="I17" s="28">
        <v>0</v>
      </c>
      <c r="J17" s="29">
        <f t="shared" si="0"/>
        <v>120</v>
      </c>
      <c r="K17" s="30"/>
      <c r="L17" s="30"/>
      <c r="M17" s="30" t="s">
        <v>30</v>
      </c>
      <c r="N17" s="30"/>
      <c r="O17" s="31" t="s">
        <v>30</v>
      </c>
      <c r="P17" s="31"/>
      <c r="Q17" s="23"/>
    </row>
    <row r="18" s="1" customFormat="1" ht="25" customHeight="1" spans="1:17">
      <c r="A18" s="23">
        <v>11</v>
      </c>
      <c r="B18" s="23" t="s">
        <v>25</v>
      </c>
      <c r="C18" s="23" t="s">
        <v>57</v>
      </c>
      <c r="D18" s="24" t="s">
        <v>58</v>
      </c>
      <c r="E18" s="32" t="s">
        <v>59</v>
      </c>
      <c r="F18" s="26" t="s">
        <v>60</v>
      </c>
      <c r="G18" s="36">
        <v>18963132577</v>
      </c>
      <c r="H18" s="28">
        <v>200</v>
      </c>
      <c r="I18" s="28">
        <v>200</v>
      </c>
      <c r="J18" s="29">
        <f t="shared" si="0"/>
        <v>0</v>
      </c>
      <c r="K18" s="29"/>
      <c r="L18" s="29"/>
      <c r="M18" s="29" t="s">
        <v>30</v>
      </c>
      <c r="N18" s="29"/>
      <c r="O18" s="31" t="s">
        <v>30</v>
      </c>
      <c r="P18" s="31"/>
      <c r="Q18" s="23"/>
    </row>
    <row r="19" s="1" customFormat="1" ht="25" customHeight="1" spans="1:17">
      <c r="A19" s="23">
        <v>12</v>
      </c>
      <c r="B19" s="23" t="s">
        <v>61</v>
      </c>
      <c r="C19" s="23" t="s">
        <v>57</v>
      </c>
      <c r="D19" s="24" t="s">
        <v>62</v>
      </c>
      <c r="E19" s="32" t="s">
        <v>63</v>
      </c>
      <c r="F19" s="26" t="s">
        <v>60</v>
      </c>
      <c r="G19" s="36">
        <v>18963132577</v>
      </c>
      <c r="H19" s="28">
        <v>208</v>
      </c>
      <c r="I19" s="28">
        <v>208</v>
      </c>
      <c r="J19" s="29">
        <f t="shared" si="0"/>
        <v>0</v>
      </c>
      <c r="K19" s="29"/>
      <c r="L19" s="29"/>
      <c r="M19" s="29" t="s">
        <v>30</v>
      </c>
      <c r="N19" s="29"/>
      <c r="O19" s="31" t="s">
        <v>30</v>
      </c>
      <c r="P19" s="31"/>
      <c r="Q19" s="23"/>
    </row>
    <row r="20" s="1" customFormat="1" ht="25" customHeight="1" spans="1:17">
      <c r="A20" s="23">
        <v>13</v>
      </c>
      <c r="B20" s="23" t="s">
        <v>25</v>
      </c>
      <c r="C20" s="23" t="s">
        <v>64</v>
      </c>
      <c r="D20" s="24" t="s">
        <v>65</v>
      </c>
      <c r="E20" s="32" t="s">
        <v>66</v>
      </c>
      <c r="F20" s="26" t="s">
        <v>67</v>
      </c>
      <c r="G20" s="36">
        <v>15564572865</v>
      </c>
      <c r="H20" s="28">
        <v>21</v>
      </c>
      <c r="I20" s="28">
        <v>19</v>
      </c>
      <c r="J20" s="29">
        <f t="shared" si="0"/>
        <v>2</v>
      </c>
      <c r="K20" s="29"/>
      <c r="L20" s="29"/>
      <c r="M20" s="29" t="s">
        <v>30</v>
      </c>
      <c r="N20" s="29"/>
      <c r="O20" s="31" t="s">
        <v>30</v>
      </c>
      <c r="P20" s="31"/>
      <c r="Q20" s="23"/>
    </row>
    <row r="21" s="1" customFormat="1" ht="25" customHeight="1" spans="1:17">
      <c r="A21" s="23">
        <v>14</v>
      </c>
      <c r="B21" s="23" t="s">
        <v>25</v>
      </c>
      <c r="C21" s="23" t="s">
        <v>64</v>
      </c>
      <c r="D21" s="24" t="s">
        <v>68</v>
      </c>
      <c r="E21" s="32" t="s">
        <v>66</v>
      </c>
      <c r="F21" s="26" t="s">
        <v>69</v>
      </c>
      <c r="G21" s="36">
        <v>18663141171</v>
      </c>
      <c r="H21" s="28">
        <v>46</v>
      </c>
      <c r="I21" s="28">
        <v>18</v>
      </c>
      <c r="J21" s="29">
        <f t="shared" si="0"/>
        <v>28</v>
      </c>
      <c r="K21" s="29"/>
      <c r="L21" s="29"/>
      <c r="M21" s="29" t="s">
        <v>30</v>
      </c>
      <c r="N21" s="29"/>
      <c r="O21" s="31" t="s">
        <v>30</v>
      </c>
      <c r="P21" s="31"/>
      <c r="Q21" s="23"/>
    </row>
    <row r="22" s="1" customFormat="1" ht="25" customHeight="1" spans="1:17">
      <c r="A22" s="23">
        <v>15</v>
      </c>
      <c r="B22" s="23" t="s">
        <v>25</v>
      </c>
      <c r="C22" s="23" t="s">
        <v>70</v>
      </c>
      <c r="D22" s="24" t="s">
        <v>71</v>
      </c>
      <c r="E22" s="32" t="s">
        <v>72</v>
      </c>
      <c r="F22" s="24" t="s">
        <v>73</v>
      </c>
      <c r="G22" s="34">
        <v>13181132811</v>
      </c>
      <c r="H22" s="28">
        <v>88</v>
      </c>
      <c r="I22" s="28">
        <v>38</v>
      </c>
      <c r="J22" s="29">
        <f t="shared" si="0"/>
        <v>50</v>
      </c>
      <c r="K22" s="30"/>
      <c r="L22" s="30" t="s">
        <v>30</v>
      </c>
      <c r="M22" s="30"/>
      <c r="N22" s="30"/>
      <c r="O22" s="31" t="s">
        <v>30</v>
      </c>
      <c r="P22" s="31"/>
      <c r="Q22" s="23"/>
    </row>
    <row r="23" s="1" customFormat="1" ht="25" customHeight="1" spans="1:17">
      <c r="A23" s="23">
        <v>16</v>
      </c>
      <c r="B23" s="23" t="s">
        <v>25</v>
      </c>
      <c r="C23" s="23" t="s">
        <v>74</v>
      </c>
      <c r="D23" s="24" t="s">
        <v>75</v>
      </c>
      <c r="E23" s="32" t="s">
        <v>76</v>
      </c>
      <c r="F23" s="26" t="s">
        <v>77</v>
      </c>
      <c r="G23" s="36">
        <v>13181115576</v>
      </c>
      <c r="H23" s="28">
        <v>1140</v>
      </c>
      <c r="I23" s="28">
        <v>1140</v>
      </c>
      <c r="J23" s="29">
        <f t="shared" si="0"/>
        <v>0</v>
      </c>
      <c r="K23" s="31"/>
      <c r="L23" s="31" t="s">
        <v>30</v>
      </c>
      <c r="M23" s="31"/>
      <c r="N23" s="31"/>
      <c r="O23" s="31" t="s">
        <v>30</v>
      </c>
      <c r="P23" s="31"/>
      <c r="Q23" s="31"/>
    </row>
    <row r="24" s="1" customFormat="1" ht="25" customHeight="1" spans="1:17">
      <c r="A24" s="23">
        <v>17</v>
      </c>
      <c r="B24" s="23" t="s">
        <v>25</v>
      </c>
      <c r="C24" s="23" t="s">
        <v>74</v>
      </c>
      <c r="D24" s="24" t="s">
        <v>78</v>
      </c>
      <c r="E24" s="32" t="s">
        <v>79</v>
      </c>
      <c r="F24" s="24" t="s">
        <v>80</v>
      </c>
      <c r="G24" s="34">
        <v>13863014000</v>
      </c>
      <c r="H24" s="28">
        <v>144</v>
      </c>
      <c r="I24" s="28">
        <v>45</v>
      </c>
      <c r="J24" s="29">
        <f t="shared" si="0"/>
        <v>99</v>
      </c>
      <c r="K24" s="30"/>
      <c r="L24" s="30"/>
      <c r="M24" s="30" t="s">
        <v>30</v>
      </c>
      <c r="N24" s="30"/>
      <c r="O24" s="31" t="s">
        <v>30</v>
      </c>
      <c r="P24" s="31"/>
      <c r="Q24" s="23"/>
    </row>
    <row r="25" s="1" customFormat="1" ht="25" customHeight="1" spans="1:17">
      <c r="A25" s="23">
        <v>18</v>
      </c>
      <c r="B25" s="23" t="s">
        <v>25</v>
      </c>
      <c r="C25" s="23" t="s">
        <v>74</v>
      </c>
      <c r="D25" s="24" t="s">
        <v>81</v>
      </c>
      <c r="E25" s="32" t="s">
        <v>82</v>
      </c>
      <c r="F25" s="26" t="s">
        <v>83</v>
      </c>
      <c r="G25" s="35">
        <v>18563199336</v>
      </c>
      <c r="H25" s="28">
        <v>428</v>
      </c>
      <c r="I25" s="28">
        <v>428</v>
      </c>
      <c r="J25" s="29">
        <f t="shared" si="0"/>
        <v>0</v>
      </c>
      <c r="K25" s="29"/>
      <c r="L25" s="29"/>
      <c r="M25" s="29" t="s">
        <v>30</v>
      </c>
      <c r="N25" s="29"/>
      <c r="O25" s="31" t="s">
        <v>30</v>
      </c>
      <c r="P25" s="31"/>
      <c r="Q25" s="23"/>
    </row>
    <row r="26" s="1" customFormat="1" ht="25" customHeight="1" spans="1:17">
      <c r="A26" s="23">
        <v>19</v>
      </c>
      <c r="B26" s="23" t="s">
        <v>25</v>
      </c>
      <c r="C26" s="23" t="s">
        <v>74</v>
      </c>
      <c r="D26" s="24" t="s">
        <v>84</v>
      </c>
      <c r="E26" s="32" t="s">
        <v>82</v>
      </c>
      <c r="F26" s="26" t="s">
        <v>83</v>
      </c>
      <c r="G26" s="35">
        <v>18563199336</v>
      </c>
      <c r="H26" s="28">
        <v>718</v>
      </c>
      <c r="I26" s="28">
        <v>586</v>
      </c>
      <c r="J26" s="29">
        <f t="shared" si="0"/>
        <v>132</v>
      </c>
      <c r="K26" s="29"/>
      <c r="L26" s="29" t="s">
        <v>30</v>
      </c>
      <c r="M26" s="29"/>
      <c r="N26" s="29"/>
      <c r="O26" s="31" t="s">
        <v>30</v>
      </c>
      <c r="P26" s="31"/>
      <c r="Q26" s="23"/>
    </row>
    <row r="27" s="1" customFormat="1" ht="25" customHeight="1" spans="1:17">
      <c r="A27" s="23">
        <v>20</v>
      </c>
      <c r="B27" s="23" t="s">
        <v>25</v>
      </c>
      <c r="C27" s="23" t="s">
        <v>85</v>
      </c>
      <c r="D27" s="24" t="s">
        <v>86</v>
      </c>
      <c r="E27" s="32" t="s">
        <v>87</v>
      </c>
      <c r="F27" s="26" t="s">
        <v>88</v>
      </c>
      <c r="G27" s="27">
        <v>13306305588</v>
      </c>
      <c r="H27" s="28">
        <v>19</v>
      </c>
      <c r="I27" s="28">
        <v>19</v>
      </c>
      <c r="J27" s="29">
        <v>0</v>
      </c>
      <c r="K27" s="29" t="s">
        <v>30</v>
      </c>
      <c r="L27" s="29"/>
      <c r="M27" s="29"/>
      <c r="N27" s="29"/>
      <c r="O27" s="31" t="s">
        <v>30</v>
      </c>
      <c r="P27" s="31"/>
      <c r="Q27" s="23"/>
    </row>
    <row r="28" s="1" customFormat="1" ht="25" customHeight="1" spans="1:17">
      <c r="A28" s="23">
        <v>21</v>
      </c>
      <c r="B28" s="23" t="s">
        <v>25</v>
      </c>
      <c r="C28" s="23" t="s">
        <v>85</v>
      </c>
      <c r="D28" s="24" t="s">
        <v>89</v>
      </c>
      <c r="E28" s="32" t="s">
        <v>90</v>
      </c>
      <c r="F28" s="24" t="s">
        <v>91</v>
      </c>
      <c r="G28" s="34">
        <v>13869063081</v>
      </c>
      <c r="H28" s="28">
        <v>430</v>
      </c>
      <c r="I28" s="28">
        <v>390</v>
      </c>
      <c r="J28" s="29">
        <v>0</v>
      </c>
      <c r="K28" s="29"/>
      <c r="L28" s="29"/>
      <c r="M28" s="29" t="s">
        <v>30</v>
      </c>
      <c r="N28" s="29"/>
      <c r="O28" s="31" t="s">
        <v>30</v>
      </c>
      <c r="P28" s="31"/>
      <c r="Q28" s="23"/>
    </row>
    <row r="29" s="1" customFormat="1" ht="25" customHeight="1" spans="1:17">
      <c r="A29" s="23">
        <v>22</v>
      </c>
      <c r="B29" s="23" t="s">
        <v>25</v>
      </c>
      <c r="C29" s="23" t="s">
        <v>85</v>
      </c>
      <c r="D29" s="24" t="s">
        <v>92</v>
      </c>
      <c r="E29" s="32" t="s">
        <v>93</v>
      </c>
      <c r="F29" s="24" t="s">
        <v>94</v>
      </c>
      <c r="G29" s="34">
        <v>13516315928</v>
      </c>
      <c r="H29" s="28">
        <v>78</v>
      </c>
      <c r="I29" s="28">
        <v>10</v>
      </c>
      <c r="J29" s="29">
        <f>H29-I29</f>
        <v>68</v>
      </c>
      <c r="K29" s="30"/>
      <c r="L29" s="30"/>
      <c r="M29" s="29" t="s">
        <v>30</v>
      </c>
      <c r="N29" s="30"/>
      <c r="O29" s="31" t="s">
        <v>30</v>
      </c>
      <c r="P29" s="31"/>
      <c r="Q29" s="23"/>
    </row>
    <row r="30" s="1" customFormat="1" ht="25" customHeight="1" spans="1:17">
      <c r="A30" s="23">
        <v>23</v>
      </c>
      <c r="B30" s="23" t="s">
        <v>25</v>
      </c>
      <c r="C30" s="23" t="s">
        <v>85</v>
      </c>
      <c r="D30" s="24" t="s">
        <v>95</v>
      </c>
      <c r="E30" s="32" t="s">
        <v>96</v>
      </c>
      <c r="F30" s="24" t="s">
        <v>97</v>
      </c>
      <c r="G30" s="34">
        <v>15550699536</v>
      </c>
      <c r="H30" s="28">
        <v>230</v>
      </c>
      <c r="I30" s="28">
        <v>230</v>
      </c>
      <c r="J30" s="29">
        <f>H30-I30</f>
        <v>0</v>
      </c>
      <c r="K30" s="29"/>
      <c r="L30" s="29"/>
      <c r="M30" s="29" t="s">
        <v>30</v>
      </c>
      <c r="N30" s="29"/>
      <c r="O30" s="31" t="s">
        <v>30</v>
      </c>
      <c r="P30" s="31"/>
      <c r="Q30" s="23"/>
    </row>
    <row r="31" s="1" customFormat="1" ht="25" customHeight="1" spans="1:17">
      <c r="A31" s="23">
        <v>24</v>
      </c>
      <c r="B31" s="23" t="s">
        <v>25</v>
      </c>
      <c r="C31" s="23" t="s">
        <v>85</v>
      </c>
      <c r="D31" s="24" t="s">
        <v>98</v>
      </c>
      <c r="E31" s="32" t="s">
        <v>90</v>
      </c>
      <c r="F31" s="24" t="s">
        <v>91</v>
      </c>
      <c r="G31" s="34">
        <v>15866310966</v>
      </c>
      <c r="H31" s="28">
        <v>360</v>
      </c>
      <c r="I31" s="28">
        <v>360</v>
      </c>
      <c r="J31" s="29">
        <f>H31-I31</f>
        <v>0</v>
      </c>
      <c r="K31" s="29"/>
      <c r="L31" s="29" t="s">
        <v>30</v>
      </c>
      <c r="M31" s="29"/>
      <c r="N31" s="29"/>
      <c r="O31" s="31" t="s">
        <v>30</v>
      </c>
      <c r="P31" s="31"/>
      <c r="Q31" s="23"/>
    </row>
    <row r="32" s="1" customFormat="1" ht="25" customHeight="1" spans="1:17">
      <c r="A32" s="23">
        <v>25</v>
      </c>
      <c r="B32" s="23" t="s">
        <v>99</v>
      </c>
      <c r="C32" s="23" t="s">
        <v>100</v>
      </c>
      <c r="D32" s="24" t="s">
        <v>101</v>
      </c>
      <c r="E32" s="37" t="s">
        <v>102</v>
      </c>
      <c r="F32" s="38" t="s">
        <v>103</v>
      </c>
      <c r="G32" s="39">
        <v>13562130545</v>
      </c>
      <c r="H32" s="28">
        <v>205</v>
      </c>
      <c r="I32" s="28">
        <v>68</v>
      </c>
      <c r="J32" s="29">
        <f>H32-I32</f>
        <v>137</v>
      </c>
      <c r="K32" s="30"/>
      <c r="L32" s="30"/>
      <c r="M32" s="30" t="s">
        <v>30</v>
      </c>
      <c r="N32" s="30"/>
      <c r="O32" s="31" t="s">
        <v>30</v>
      </c>
      <c r="P32" s="31"/>
      <c r="Q32" s="23"/>
    </row>
    <row r="33" s="1" customFormat="1" ht="25" customHeight="1" spans="1:17">
      <c r="A33" s="23">
        <v>26</v>
      </c>
      <c r="B33" s="23" t="s">
        <v>99</v>
      </c>
      <c r="C33" s="23" t="s">
        <v>100</v>
      </c>
      <c r="D33" s="24" t="s">
        <v>104</v>
      </c>
      <c r="E33" s="23" t="s">
        <v>105</v>
      </c>
      <c r="F33" s="26" t="s">
        <v>106</v>
      </c>
      <c r="G33" s="40">
        <v>13863050033</v>
      </c>
      <c r="H33" s="28">
        <v>10</v>
      </c>
      <c r="I33" s="28">
        <v>0</v>
      </c>
      <c r="J33" s="29">
        <v>10</v>
      </c>
      <c r="K33" s="30"/>
      <c r="L33" s="29" t="s">
        <v>30</v>
      </c>
      <c r="M33" s="30"/>
      <c r="N33" s="30"/>
      <c r="O33" s="31" t="s">
        <v>30</v>
      </c>
      <c r="P33" s="31"/>
      <c r="Q33" s="23"/>
    </row>
    <row r="34" s="1" customFormat="1" ht="25" customHeight="1" spans="1:17">
      <c r="A34" s="23">
        <v>27</v>
      </c>
      <c r="B34" s="23" t="s">
        <v>25</v>
      </c>
      <c r="C34" s="23" t="s">
        <v>107</v>
      </c>
      <c r="D34" s="24" t="s">
        <v>108</v>
      </c>
      <c r="E34" s="32" t="s">
        <v>109</v>
      </c>
      <c r="F34" s="24" t="s">
        <v>110</v>
      </c>
      <c r="G34" s="34">
        <v>13508910205</v>
      </c>
      <c r="H34" s="28">
        <v>520</v>
      </c>
      <c r="I34" s="28">
        <v>203</v>
      </c>
      <c r="J34" s="29">
        <f t="shared" ref="J34:J46" si="1">H34-I34</f>
        <v>317</v>
      </c>
      <c r="K34" s="29"/>
      <c r="L34" s="29"/>
      <c r="M34" s="29" t="s">
        <v>30</v>
      </c>
      <c r="N34" s="29"/>
      <c r="O34" s="31" t="s">
        <v>30</v>
      </c>
      <c r="P34" s="31"/>
      <c r="Q34" s="23"/>
    </row>
    <row r="35" s="1" customFormat="1" ht="25" customHeight="1" spans="1:17">
      <c r="A35" s="23">
        <v>28</v>
      </c>
      <c r="B35" s="23" t="s">
        <v>25</v>
      </c>
      <c r="C35" s="23" t="s">
        <v>111</v>
      </c>
      <c r="D35" s="24" t="s">
        <v>112</v>
      </c>
      <c r="E35" s="32" t="s">
        <v>113</v>
      </c>
      <c r="F35" s="41" t="s">
        <v>114</v>
      </c>
      <c r="G35" s="42">
        <v>13506310987</v>
      </c>
      <c r="H35" s="28">
        <v>680</v>
      </c>
      <c r="I35" s="28">
        <v>680</v>
      </c>
      <c r="J35" s="29">
        <f t="shared" si="1"/>
        <v>0</v>
      </c>
      <c r="K35" s="30"/>
      <c r="L35" s="30"/>
      <c r="M35" s="29" t="s">
        <v>30</v>
      </c>
      <c r="N35" s="30"/>
      <c r="O35" s="31" t="s">
        <v>30</v>
      </c>
      <c r="P35" s="31"/>
      <c r="Q35" s="23"/>
    </row>
    <row r="36" s="1" customFormat="1" ht="25" customHeight="1" spans="1:17">
      <c r="A36" s="23">
        <v>29</v>
      </c>
      <c r="B36" s="23" t="s">
        <v>25</v>
      </c>
      <c r="C36" s="23" t="s">
        <v>115</v>
      </c>
      <c r="D36" s="24" t="s">
        <v>116</v>
      </c>
      <c r="E36" s="32" t="s">
        <v>117</v>
      </c>
      <c r="F36" s="24" t="s">
        <v>118</v>
      </c>
      <c r="G36" s="34">
        <v>13573718788</v>
      </c>
      <c r="H36" s="28">
        <v>150</v>
      </c>
      <c r="I36" s="28">
        <v>98</v>
      </c>
      <c r="J36" s="29">
        <f t="shared" si="1"/>
        <v>52</v>
      </c>
      <c r="K36" s="29"/>
      <c r="L36" s="29"/>
      <c r="M36" s="29" t="s">
        <v>30</v>
      </c>
      <c r="N36" s="29"/>
      <c r="O36" s="31" t="s">
        <v>30</v>
      </c>
      <c r="P36" s="31"/>
      <c r="Q36" s="23"/>
    </row>
    <row r="37" s="1" customFormat="1" ht="25" customHeight="1" spans="1:17">
      <c r="A37" s="23">
        <v>30</v>
      </c>
      <c r="B37" s="23" t="s">
        <v>25</v>
      </c>
      <c r="C37" s="23" t="s">
        <v>115</v>
      </c>
      <c r="D37" s="24" t="s">
        <v>119</v>
      </c>
      <c r="E37" s="32" t="s">
        <v>120</v>
      </c>
      <c r="F37" s="24" t="s">
        <v>121</v>
      </c>
      <c r="G37" s="34">
        <v>13563163198</v>
      </c>
      <c r="H37" s="28">
        <v>280</v>
      </c>
      <c r="I37" s="28">
        <v>233</v>
      </c>
      <c r="J37" s="29">
        <f t="shared" si="1"/>
        <v>47</v>
      </c>
      <c r="K37" s="30"/>
      <c r="L37" s="30"/>
      <c r="M37" s="29" t="s">
        <v>30</v>
      </c>
      <c r="N37" s="30"/>
      <c r="O37" s="31" t="s">
        <v>30</v>
      </c>
      <c r="P37" s="31"/>
      <c r="Q37" s="23"/>
    </row>
    <row r="38" s="1" customFormat="1" ht="25" customHeight="1" spans="1:17">
      <c r="A38" s="23">
        <v>31</v>
      </c>
      <c r="B38" s="23" t="s">
        <v>25</v>
      </c>
      <c r="C38" s="23" t="s">
        <v>122</v>
      </c>
      <c r="D38" s="24" t="s">
        <v>123</v>
      </c>
      <c r="E38" s="32" t="s">
        <v>124</v>
      </c>
      <c r="F38" s="41" t="s">
        <v>125</v>
      </c>
      <c r="G38" s="42">
        <v>13906305593</v>
      </c>
      <c r="H38" s="28">
        <v>246</v>
      </c>
      <c r="I38" s="28">
        <v>135</v>
      </c>
      <c r="J38" s="29">
        <f t="shared" si="1"/>
        <v>111</v>
      </c>
      <c r="K38" s="30"/>
      <c r="L38" s="30"/>
      <c r="M38" s="30" t="s">
        <v>30</v>
      </c>
      <c r="N38" s="30"/>
      <c r="O38" s="31" t="s">
        <v>30</v>
      </c>
      <c r="P38" s="31"/>
      <c r="Q38" s="23"/>
    </row>
    <row r="39" s="1" customFormat="1" ht="25" customHeight="1" spans="1:17">
      <c r="A39" s="23">
        <v>32</v>
      </c>
      <c r="B39" s="23" t="s">
        <v>25</v>
      </c>
      <c r="C39" s="23" t="s">
        <v>122</v>
      </c>
      <c r="D39" s="24" t="s">
        <v>126</v>
      </c>
      <c r="E39" s="32" t="s">
        <v>127</v>
      </c>
      <c r="F39" s="24" t="s">
        <v>128</v>
      </c>
      <c r="G39" s="34">
        <v>15163163601</v>
      </c>
      <c r="H39" s="28">
        <v>70</v>
      </c>
      <c r="I39" s="28">
        <v>48</v>
      </c>
      <c r="J39" s="29">
        <f t="shared" si="1"/>
        <v>22</v>
      </c>
      <c r="K39" s="29"/>
      <c r="L39" s="29"/>
      <c r="M39" s="29" t="s">
        <v>30</v>
      </c>
      <c r="N39" s="29"/>
      <c r="O39" s="31" t="s">
        <v>30</v>
      </c>
      <c r="P39" s="31"/>
      <c r="Q39" s="23"/>
    </row>
    <row r="40" s="1" customFormat="1" ht="25" customHeight="1" spans="1:17">
      <c r="A40" s="23">
        <v>33</v>
      </c>
      <c r="B40" s="23" t="s">
        <v>25</v>
      </c>
      <c r="C40" s="23" t="s">
        <v>129</v>
      </c>
      <c r="D40" s="24" t="s">
        <v>130</v>
      </c>
      <c r="E40" s="32" t="s">
        <v>131</v>
      </c>
      <c r="F40" s="24" t="s">
        <v>132</v>
      </c>
      <c r="G40" s="34">
        <v>13361150477</v>
      </c>
      <c r="H40" s="28">
        <v>200</v>
      </c>
      <c r="I40" s="28">
        <v>100</v>
      </c>
      <c r="J40" s="29">
        <f t="shared" si="1"/>
        <v>100</v>
      </c>
      <c r="K40" s="29"/>
      <c r="L40" s="29"/>
      <c r="M40" s="29" t="s">
        <v>30</v>
      </c>
      <c r="N40" s="29"/>
      <c r="O40" s="31" t="s">
        <v>30</v>
      </c>
      <c r="P40" s="31"/>
      <c r="Q40" s="23"/>
    </row>
    <row r="41" s="1" customFormat="1" ht="25" customHeight="1" spans="1:17">
      <c r="A41" s="23">
        <v>34</v>
      </c>
      <c r="B41" s="23" t="s">
        <v>25</v>
      </c>
      <c r="C41" s="23" t="s">
        <v>133</v>
      </c>
      <c r="D41" s="24" t="s">
        <v>134</v>
      </c>
      <c r="E41" s="32" t="s">
        <v>135</v>
      </c>
      <c r="F41" s="26" t="s">
        <v>136</v>
      </c>
      <c r="G41" s="36">
        <v>15588433969</v>
      </c>
      <c r="H41" s="28">
        <v>1779</v>
      </c>
      <c r="I41" s="28">
        <v>1779</v>
      </c>
      <c r="J41" s="29">
        <f t="shared" si="1"/>
        <v>0</v>
      </c>
      <c r="K41" s="29"/>
      <c r="L41" s="29"/>
      <c r="M41" s="29" t="s">
        <v>30</v>
      </c>
      <c r="N41" s="29"/>
      <c r="O41" s="31" t="s">
        <v>30</v>
      </c>
      <c r="P41" s="31"/>
      <c r="Q41" s="23"/>
    </row>
    <row r="42" s="1" customFormat="1" ht="25" customHeight="1" spans="1:17">
      <c r="A42" s="23">
        <v>35</v>
      </c>
      <c r="B42" s="23" t="s">
        <v>25</v>
      </c>
      <c r="C42" s="23" t="s">
        <v>133</v>
      </c>
      <c r="D42" s="24" t="s">
        <v>137</v>
      </c>
      <c r="E42" s="32" t="s">
        <v>135</v>
      </c>
      <c r="F42" s="26" t="s">
        <v>136</v>
      </c>
      <c r="G42" s="36">
        <v>15588433969</v>
      </c>
      <c r="H42" s="28">
        <v>432</v>
      </c>
      <c r="I42" s="28">
        <v>432</v>
      </c>
      <c r="J42" s="29">
        <f t="shared" si="1"/>
        <v>0</v>
      </c>
      <c r="K42" s="29"/>
      <c r="L42" s="29"/>
      <c r="M42" s="29" t="s">
        <v>30</v>
      </c>
      <c r="N42" s="29"/>
      <c r="O42" s="31" t="s">
        <v>30</v>
      </c>
      <c r="P42" s="31"/>
      <c r="Q42" s="23"/>
    </row>
    <row r="43" s="1" customFormat="1" ht="25" customHeight="1" spans="1:17">
      <c r="A43" s="23">
        <v>36</v>
      </c>
      <c r="B43" s="23" t="s">
        <v>25</v>
      </c>
      <c r="C43" s="23" t="s">
        <v>133</v>
      </c>
      <c r="D43" s="24" t="s">
        <v>138</v>
      </c>
      <c r="E43" s="32" t="s">
        <v>139</v>
      </c>
      <c r="F43" s="41" t="s">
        <v>140</v>
      </c>
      <c r="G43" s="42">
        <v>15666268000</v>
      </c>
      <c r="H43" s="28">
        <v>300</v>
      </c>
      <c r="I43" s="28">
        <v>113</v>
      </c>
      <c r="J43" s="29">
        <f t="shared" si="1"/>
        <v>187</v>
      </c>
      <c r="K43" s="29"/>
      <c r="L43" s="29"/>
      <c r="M43" s="29" t="s">
        <v>30</v>
      </c>
      <c r="N43" s="29"/>
      <c r="O43" s="31" t="s">
        <v>30</v>
      </c>
      <c r="P43" s="31"/>
      <c r="Q43" s="23"/>
    </row>
    <row r="44" s="1" customFormat="1" ht="25" customHeight="1" spans="1:17">
      <c r="A44" s="23">
        <v>37</v>
      </c>
      <c r="B44" s="23" t="s">
        <v>25</v>
      </c>
      <c r="C44" s="23" t="s">
        <v>133</v>
      </c>
      <c r="D44" s="24" t="s">
        <v>141</v>
      </c>
      <c r="E44" s="32" t="s">
        <v>139</v>
      </c>
      <c r="F44" s="41" t="s">
        <v>140</v>
      </c>
      <c r="G44" s="42">
        <v>15666268000</v>
      </c>
      <c r="H44" s="28">
        <v>150</v>
      </c>
      <c r="I44" s="28">
        <v>12</v>
      </c>
      <c r="J44" s="29">
        <f t="shared" si="1"/>
        <v>138</v>
      </c>
      <c r="K44" s="29"/>
      <c r="L44" s="29"/>
      <c r="M44" s="29" t="s">
        <v>30</v>
      </c>
      <c r="N44" s="29"/>
      <c r="O44" s="31" t="s">
        <v>30</v>
      </c>
      <c r="P44" s="31"/>
      <c r="Q44" s="23"/>
    </row>
    <row r="45" s="1" customFormat="1" ht="25" customHeight="1" spans="1:17">
      <c r="A45" s="23">
        <v>38</v>
      </c>
      <c r="B45" s="23" t="s">
        <v>25</v>
      </c>
      <c r="C45" s="43" t="s">
        <v>142</v>
      </c>
      <c r="D45" s="24" t="s">
        <v>143</v>
      </c>
      <c r="E45" s="44" t="s">
        <v>144</v>
      </c>
      <c r="F45" s="24" t="s">
        <v>145</v>
      </c>
      <c r="G45" s="34">
        <v>15263170777</v>
      </c>
      <c r="H45" s="28">
        <v>500</v>
      </c>
      <c r="I45" s="28">
        <v>485</v>
      </c>
      <c r="J45" s="29">
        <f t="shared" si="1"/>
        <v>15</v>
      </c>
      <c r="K45" s="43"/>
      <c r="L45" s="31" t="s">
        <v>30</v>
      </c>
      <c r="M45" s="43"/>
      <c r="N45" s="43"/>
      <c r="O45" s="31" t="s">
        <v>30</v>
      </c>
      <c r="P45" s="43"/>
      <c r="Q45" s="43"/>
    </row>
    <row r="46" s="1" customFormat="1" ht="25" customHeight="1" spans="1:17">
      <c r="A46" s="23">
        <v>39</v>
      </c>
      <c r="B46" s="23" t="s">
        <v>25</v>
      </c>
      <c r="C46" s="23" t="s">
        <v>142</v>
      </c>
      <c r="D46" s="24" t="s">
        <v>146</v>
      </c>
      <c r="E46" s="32" t="s">
        <v>147</v>
      </c>
      <c r="F46" s="24" t="s">
        <v>145</v>
      </c>
      <c r="G46" s="34">
        <v>15263170777</v>
      </c>
      <c r="H46" s="28">
        <v>200</v>
      </c>
      <c r="I46" s="28">
        <v>170</v>
      </c>
      <c r="J46" s="29">
        <f t="shared" si="1"/>
        <v>30</v>
      </c>
      <c r="K46" s="29"/>
      <c r="L46" s="29"/>
      <c r="M46" s="29" t="s">
        <v>30</v>
      </c>
      <c r="N46" s="29"/>
      <c r="O46" s="31" t="s">
        <v>30</v>
      </c>
      <c r="P46" s="31"/>
      <c r="Q46" s="23"/>
    </row>
    <row r="68" ht="15" customHeight="1"/>
  </sheetData>
  <autoFilter xmlns:etc="http://www.wps.cn/officeDocument/2017/etCustomData" ref="A6:Q46" etc:filterBottomFollowUsedRange="0">
    <extLst/>
  </autoFilter>
  <mergeCells count="23">
    <mergeCell ref="A1:Q1"/>
    <mergeCell ref="A2:Q2"/>
    <mergeCell ref="K3:P3"/>
    <mergeCell ref="K4:N4"/>
    <mergeCell ref="O4:P4"/>
    <mergeCell ref="A3:A6"/>
    <mergeCell ref="B3:B6"/>
    <mergeCell ref="C3:C6"/>
    <mergeCell ref="D3:D6"/>
    <mergeCell ref="E3:E6"/>
    <mergeCell ref="F3:F6"/>
    <mergeCell ref="G3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3:Q6"/>
    <mergeCell ref="H3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2021-12-14T22:40:00Z</dcterms:created>
  <dcterms:modified xsi:type="dcterms:W3CDTF">2026-07-15T09:01:41Z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B0A19B182F9B451EA837F38F813FB2CE_13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