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金\资金公告公示\2026年资金公示公告\"/>
    </mc:Choice>
  </mc:AlternateContent>
  <bookViews>
    <workbookView windowWidth="27945" windowHeight="12375"/>
  </bookViews>
  <sheets>
    <sheet name="2025年资金项目计划安排情况表" sheetId="3" r:id="rId1"/>
  </sheets>
  <definedNames>
    <definedName name="_xlnm._FilterDatabase" localSheetId="0" hidden="1">'2025年资金项目计划安排情况表'!$A$4:$P$17</definedName>
    <definedName name="_xlnm.Print_Titles" localSheetId="0">'2025年资金项目计划安排情况表'!$3:$4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<sst xmlns="http://schemas.openxmlformats.org/spreadsheetml/2006/main" count="138" uniqueCount="87">
  <si>
    <t>荣成市2026年常态化帮扶资金项目计划安排情况表</t>
  </si>
  <si>
    <t>单位名称：荣成市乡村振兴服务中心</t>
  </si>
  <si>
    <t>单位：万元</t>
  </si>
  <si>
    <t>序号</t>
  </si>
  <si>
    <t>项目名称</t>
  </si>
  <si>
    <t>实施地点</t>
  </si>
  <si>
    <t>建设任务</t>
  </si>
  <si>
    <t>补助标准</t>
  </si>
  <si>
    <t>资金来源</t>
  </si>
  <si>
    <t>资金规模</t>
  </si>
  <si>
    <t>实施期限</t>
  </si>
  <si>
    <t>实施单位</t>
  </si>
  <si>
    <t>责任人</t>
  </si>
  <si>
    <t>绩效目标</t>
  </si>
  <si>
    <t>带贫减贫机制</t>
  </si>
  <si>
    <t>中央</t>
  </si>
  <si>
    <t>省级</t>
  </si>
  <si>
    <t>市级</t>
  </si>
  <si>
    <t>县级</t>
  </si>
  <si>
    <t>其他资金</t>
  </si>
  <si>
    <t>2026年度荣成市粮食仓储设施项目</t>
  </si>
  <si>
    <t>崂山街道</t>
  </si>
  <si>
    <t>建设1座高标准粮食储藏仓，占地约2220平方米，内设3个粮食储藏间，购进通风降温、气调熏蒸等设备，存储规模达11850吨。</t>
  </si>
  <si>
    <t>450万元</t>
  </si>
  <si>
    <t>中央常态化帮扶资金</t>
  </si>
  <si>
    <t>2026.01-2026.12</t>
  </si>
  <si>
    <t>荣成市市委组织部</t>
  </si>
  <si>
    <t>张晋荣</t>
  </si>
  <si>
    <t>1.产出指标：①数量指标：建设1座高标准粮食储藏仓，占地约2220平方米，内设3个粮食储藏间，购进通风降温、气调熏蒸等设备。②质量指标：竣工验收合格率98%。③时效指标：工程按期完工率100%。2.经济效益指标：项目建成后，由租赁方运营，每年每村获3万元固定收益，收益用于村集体和公益事业。3.社会效益指标：居民生活幸福感、满足感得到提升。4.满意度指标：项目带动覆盖村及人口满意度达98%以上。5.可持续性指标：项目建成后可持续运行20年以上。</t>
  </si>
  <si>
    <t>项目建成后,能够有效破解周边镇街村集体及农户 “储粮难、晾晒难”问题,降低粮食霉变、虫鼠害等损耗,帮助避开粮食集中上市低价期,切实挽回种粮损失,稳定提升种粮收益。同时,村集体可依托该项目,吸引种植大户、专业合作社入驻,推动连片规模种植和订单农业发展,持续壮大村集体经济,实现多方共赢、长效增收。</t>
  </si>
  <si>
    <t>2026年上庄镇塔山村基础设施项目</t>
  </si>
  <si>
    <t>塔山村</t>
  </si>
  <si>
    <t>总投资146.45万元，①沥青道路项目，投资93.6万元，由中标单位施工，在村内新建沥青道路4412㎡（5cm厚沥青混凝土、18cm厚C30混凝土垫层、透层、土工布、应力吸收层、砼破除、路基土方开挖、路基平整、压实等），建成后，确权给塔山村；②院面硬化项目，投资15.15万元，由中标单位施工，在村内新建混凝土院面1504㎡（C30混凝土厚18cm、部分砼破除、路基土方开挖、路基平整、压实等），建成后，确权给塔山村；③库房整修项目，投资28.16万元，由中标单位施工，对村委南侧、北侧闲置破损房屋553㎡进行改造升级，更换屋顶、硬化地面、老土墙面铲除抹灰、更换门窗等，确权给塔山村，建成后用于库房；④村内零修项目，投资9.54万元，由中标单位施工，在村内主路修砌暗沟渠58m，砌筑挡土墙56.5m，砌筑围墙31.6m及其他零星压顶修补等（含M7.5水泥砂浆毛石砌筑、勾缝、压顶、M7.5水泥砂浆砖、石围墙砌筑等），建成后，确权给塔山村。</t>
  </si>
  <si>
    <t>146.45万元</t>
  </si>
  <si>
    <t>威海市级常态化帮扶资金</t>
  </si>
  <si>
    <t>王子龙</t>
  </si>
  <si>
    <t>1.产出指标：①数量指标：新建沥青道路4412㎡，新建混凝土院面1504㎡，库房整修553㎡。②质量指标：竣工验收合格率100%。③时效指标：工程按期完工率100%。2.社会效益指标：完善村内公共服务设施，提升村民服务保障能力。3.满意度指标：项目带动覆盖村及人口满意度≥98%。4.成本指标：沥青路面成本≤215元/㎡、混凝土院面硬化成本≤105元/㎡、库房维修升级改造成本≤550元/㎡、修砌沟渠、挡墙成本≤550元/m、砌筑围墙成本≤1300元/m。5.可持续性指标：项目建成后可持续运行20年以上</t>
  </si>
  <si>
    <t>项目建成后村民可享受到更为齐全的村级服务。</t>
  </si>
  <si>
    <t>2026年上庄镇中古章村基础设施项目</t>
  </si>
  <si>
    <t>中古章村</t>
  </si>
  <si>
    <t>总投资138.52万元，①沥青道路项目，投资60.33万元，由中标单位施工，在村南新建沥青道路2814㎡（5cm厚沥青混凝土、18cm厚C30混凝土垫层、透层、土工布、应力吸收层、砼破除、路基土方开挖、路基平整、压实等），建成后，确权给中古章村；②投资78.19万元，拆除重建村民活动场所410㎡（原老旧房屋拆除，新建檐高4.3m、脊高6.4m，砖混结构、毛石基础，红砖砌筑钢筋砼圈梁、瓦屋面房屋，内外抹灰、室内贴地砖、吊顶等）、配套硬化房屋前院面1356㎡（含18cm厚C30水泥混凝土院面、院面土方开挖、平整、压实等），建成后用于村民服务，确权给中古章村。</t>
  </si>
  <si>
    <t>138.52万元</t>
  </si>
  <si>
    <t>1.产出指标：①数量指标：新建沥青道路2814㎡，翻修村民活动场所410㎡、配套硬化房屋前院面1356㎡。②质量指标：竣工验收合格率100%。③时效指标：工程按期完工率100%。2.社会效益指标：完善村内公共服务设施，提升村民服务保障能力。3.满意度指标：项目带动覆盖村村民满意度达98%以上。4.成本指标：沥青路面成本≤215元/㎡、新建村民活动场所≤1600元/㎡，硬化院面成本≤105元/㎡。5.可持续性指标：项目建成后可持续稳定运行20年以上。</t>
  </si>
  <si>
    <t>2026年上庄镇大李家村基础设施项目</t>
  </si>
  <si>
    <t>大李家村</t>
  </si>
  <si>
    <t>总投资215.03万元，①沥青道路项目，投资169.3万元，由中标单位施工，在村内新建沥青道路7937㎡（5cm厚沥青混凝土、18cm厚C30混凝土垫层、透层、土工布、应力吸收层、砼破除、路基土方开挖、路基平整、压实等），建成后，确权给大李家村；②修砌沟渠挡墙项目，投资32.18万元，由中标单位施工，在村内主路两边修砌沟渠390m(含拆除、M7.5水泥砂浆毛石砌筑、勾缝、压顶、沟底硬化、混凝土、红砖沟壁加固、混凝土盖板、混凝土路面破除并恢复等），建成后，确权给大李家村；③路沿石项目，投资7.04万元，由中标单位施工，对村内主路两边安砌25cm*15cm*100cm路沿石534m，建成后，确权给大李家村；④管线入地项目，投资6.51万元，由中标单位施工，在村内实施管线入地改造200m，破除并恢复C30混凝土路面100㎡、更换各类线缆、管槽500m等，建成后，确权给大李家村。</t>
  </si>
  <si>
    <t>215.03万元</t>
  </si>
  <si>
    <t>1.产出指标：①数量指标：新建沥青道路7937㎡，沟渠修砌390m，安砌路沿石534m，管线入地改造200m。②质量指标：项目竣工验收合格率100%。③时效指标：工程按期完工率100%。2.社会效益指标：完善村内公共服务设施，提升村民服务保障能力。3.满意度指标：项目覆盖村村民满意度达98%以上。4.成本指标：沥青路面成本≤215元/㎡、修砌沟渠挡墙成本≤850元/m、路沿石成本≤140元/m、管线入地成本≤500元/m。5.可持续性指标：项目建成后可持续运行20年以上。</t>
  </si>
  <si>
    <t>2026年王连街道客岭村基础设施项目</t>
  </si>
  <si>
    <t>客岭村</t>
  </si>
  <si>
    <t>总投资59.14万元，①广场硬化项目，投资11.65万元，由中标单位施工，在村内新建混凝土广场1050㎡（C30混凝土厚18cm、砼破除、路基土方开挖、回填、路基平整、压实，砌筑毛石挡土墙、混凝土压顶等），建成后，确权给客岭村；②村民服务场所项目，投资47.49万元，拆除新建村民活动场所325.23㎡（原老旧房屋拆除，新建檐高3.45m、脊高5.8m，砖混结构、毛石基础，红砖砌筑钢筋砼圈梁、瓦屋面房屋，内外抹灰、室内贴地砖、墙砖、腻子乳胶漆、吊顶、铝合金门窗及水电安装等），用于村民服务，确权给客岭村。</t>
  </si>
  <si>
    <t>1.产出指标：①数量指标：新建混凝土广场1050㎡、拆除新建村民活动场所325.23㎡。②质量指标：竣工验收合格率100%。③时效指标：工程按期完工率100%。2.社会效益指标：完善村内公共服务设施，提升村民服务保障能力。3.满意度指标：项目带动覆盖村及人口满意度达98%以上。4.成本指标：混凝土广场成本≤115元/㎡、新建村民活动场所≤1600元/㎡。5.可持续性指标：项目建成后可持续运行20年以上。</t>
  </si>
  <si>
    <t>2026年王连街道东岛刘家村基础设施项目</t>
  </si>
  <si>
    <t>东岛刘家村</t>
  </si>
  <si>
    <t>总投资233.23万元，①沥青道路项目，投资128.95万元，由中标单位施工，在村南新建沥青道路5830㎡（5cm厚沥青混凝土、18cm厚C30混凝土垫层、透层、土工布、应力吸收层、砼破除、路基土方开挖、路基平整、压实等），建成后，确权给东岛刘家村；②修砌挡墙项目：投资11.84万元，由中标单位施工，在村东、村西、村南用M7.5水泥砂浆砌筑毛石挡土墙及基础（含少量拆除旧毛石重新利用）长154m、单侧、沟底上挡土墙平均高1.2m(含毛石基础、勾缝、压顶、拆除、挖填运土方等）建成后，确权给东岛刘家；③村民服务场所项目，投资92.44万元，其中投资87.35万元，维修村集体所属旧房屋651.57㎡（更换钢木屋架、木檀条瓦屋顶、原室内隔墙、地面、墙面、吊顶、门窗等全部拆除，重新砌筑墙体、铺贴地砖、瓷砖、墙板、腻子乳胶漆、吊顶、门窗、水电安装等，），其中投资5.09万元，接建钢构板房33.18㎡（C30混凝土基础、镀锌方圆管钢柱、钢梁、下部砖围墙、铺贴地砖、墙砖及铝合金门窗等），改建为设村民活动场所、库房等，用于村民服务，确权给东岛刘家。</t>
  </si>
  <si>
    <t>1.产出指标：①数量指标：新建沥青道路5830㎡、新建M7.5水泥砂浆砌筑毛石挡土墙及基础154m、维修村集体旧房屋651.57㎡，接建钢构板房,3.18㎡。②质量指标：项目竣工验收合格率100%。③时效指标：工程按期完工率100%。2.社会效益指标：完善村内公共服务设施，提升村民服务保障能力。3.满意度指标：项目覆盖村村民满意度达98%以上。4.成本指标：沥青路面成本≤225元/㎡、砌筑毛石挡土墙及基础成本≤900/m、维修房屋成本≤1500/㎡，接建钢构板房成本≤1700/㎡。5.可持续性指标：项目建成后可持续运行20年以上。</t>
  </si>
  <si>
    <t>2026年王连街道赵家山村基础设施项目</t>
  </si>
  <si>
    <t>赵家山村</t>
  </si>
  <si>
    <t>总投资207.63万元，①沥青道路项目，投资113.29万元，由中标单位施工，在村南新建沥青道路5120㎡（5cm厚沥青混凝土、18cm厚C30混凝土垫层、透层、土工布、应力吸收层、砼破除、路基土方开挖、路基平整、压实等），建成后，确权给赵家山村；②沟道挡墙项目：投资94.19万元，由中标单位施工，在村东、村西、村南用M7.5水泥砂浆砌筑毛石挡土墙及基础（含少量拆除旧毛石重新利用）单侧长443m、沟底上挡土墙平均高2m(含毛石基础、勾缝、砼沟底、压顶、拆除、挖填运土方等）建成后，确权给赵家山村。</t>
  </si>
  <si>
    <t>1.产出指标：①数量指标：新建沥青道路5120㎡，新建M7.5水泥砂浆砌筑毛石挡土墙及基础443m。②质量指标：项目竣工验收合格率100%。③时效指标：工程按期完工率100%。2.社会效益指标：完善村内公共服务设施，提升村民服务保障能力。3.满意度指标：项目覆盖村村民满意度达98%以上。4.成本指标：沥青路面成本≤225元/㎡、砌筑毛石挡土墙及基础成本≤2400/m。5.可持续性指标：项目建成后可持续运行20年以上。</t>
  </si>
  <si>
    <t>2026年跨省务工一次性交通补助项目</t>
  </si>
  <si>
    <t>荣成市</t>
  </si>
  <si>
    <t>对2025年度跨省就业3名脱贫享受政策劳动力发放一次性交通补助。</t>
  </si>
  <si>
    <t>交通费用300元以下的补助不低于60%，300-700元的补助不低于70%，700元以上的补助不低于80%，最高补助不超过1000元。</t>
  </si>
  <si>
    <t>省级常态化帮扶资金</t>
  </si>
  <si>
    <t>荣成市乡村振兴服务中心</t>
  </si>
  <si>
    <t>于航</t>
  </si>
  <si>
    <t>1.产出指标：①数量指标：跨省务工交通费补助人数≥3人；②质量指标：补助对象与补助条件相符率100%；③时效指标：补助资金发放及时率100%。2.社会效益指标：带动就业人数增加≥3人。3.满意度指标：享受交通费补助对象满意度≥97%。</t>
  </si>
  <si>
    <t>对2025年度跨省就业脱贫享受政策劳动力发放一次性交通补助。</t>
  </si>
  <si>
    <t>2026年乡村公益性岗位补助项目</t>
  </si>
  <si>
    <t>由人社局统筹用于脱贫人口和防返贫监测帮扶对象公益岗补助。</t>
  </si>
  <si>
    <t>21元/小时</t>
  </si>
  <si>
    <t>1.产出指标：①数量指标：设置公益性岗位数量≥30个；②质量指标：公益性岗位招聘流程合规性100%；③时效指标：补贴发放及时率100%。2.社会效益指标：受益脱贫人口及监测对象人数≥30人。3.满意度指标：公益性岗位安置人员满意度≥97%。</t>
  </si>
  <si>
    <t>实现脱贫人口和监测帮扶对象劳动力增收，促进脱贫人口稳定增收。</t>
  </si>
  <si>
    <t>2025年秋季学期雨露计划项目</t>
  </si>
  <si>
    <t>对2025年秋季学期有子女在校接受中、高等职业教育的脱贫家庭和监测帮扶家庭，按照每生每学期1500元的标准进行补助。</t>
  </si>
  <si>
    <t>1500元/人/学期</t>
  </si>
  <si>
    <t>1.产出指标：①数量指标：补助人数≥18人；②质量指标：全日制中高职学校正式注册学籍、在读状态；③时效指标：补助资金发放及时率100%。2.社会效益指标：受益脱贫人口和监测对象人数≥18人。3.满意度指标：受助学生满意度≥97%。</t>
  </si>
  <si>
    <t>支持引导农村家庭困难学生接受职业教育，阻断贫困代际传递。</t>
  </si>
  <si>
    <t>2026年春季学期雨露计划项目</t>
  </si>
  <si>
    <t>对2026年春季学期有子女在校接受中、高等职业教育的脱贫家庭和监测帮扶家庭，按照每生每学期1500元的标准进行补助。</t>
  </si>
  <si>
    <t>2026年项目管理费</t>
  </si>
  <si>
    <t>对衔接资金项目进行档案整理、规划、概算以及评审验收。</t>
  </si>
  <si>
    <t>0.10176万元</t>
  </si>
  <si>
    <t>1.产出指标：①数量指标：管理项目数量≥10个。②质量指标：管理费使用方向符合衔接资金管理办法要求。③时效指标：项目管理工作按期完成率≥98%。2.社会效益指标：项目合格率≥98%。3.满意度指标：项目受益对象满意度≥98%。</t>
  </si>
  <si>
    <t>通过第三方参与产业项目档案整理和评估验收，项目管理的规范性进一步提升，使项目收益更好的用于脱贫村和脱贫户。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</si>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</sst>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85" zoomScaleNormal="85" workbookViewId="0">
      <selection activeCell="C16" sqref="C16"/>
    </sheetView>
  </sheetViews>
  <sheetFormatPr defaultColWidth="9" defaultRowHeight="13.5"/>
  <cols>
    <col min="1" max="1" width="5.625" style="3" customWidth="1"/>
    <col min="2" max="2" width="12.9416666666667" style="4" customWidth="1"/>
    <col min="3" max="3" width="11.3166666666667" style="4" customWidth="1"/>
    <col min="4" max="4" width="40.1416666666667" style="5" customWidth="1"/>
    <col min="5" max="5" width="13.0833333333333" style="4" customWidth="1"/>
    <col min="6" max="7" width="9" style="4"/>
    <col min="8" max="8" width="10.375" style="6"/>
    <col min="9" max="9" width="13.225" style="3" customWidth="1"/>
    <col min="10" max="11" width="10.375" style="3" customWidth="1"/>
    <col min="12" max="12" width="9.25" style="3" customWidth="1"/>
    <col min="13" max="13" width="12.5" style="3" customWidth="1"/>
    <col min="14" max="14" width="12.6416666666667" style="6" customWidth="1"/>
    <col min="15" max="15" width="38.525" style="7" customWidth="1"/>
    <col min="16" max="16" width="23.0916666666667" style="7" customWidth="1"/>
    <col min="17" max="16384" width="9" style="3"/>
  </cols>
  <sheetData>
    <row r="1" ht="49" customHeight="1" spans="1:16">
      <c r="A1" s="8" t="s">
        <v>0</v>
      </c>
      <c r="B1" s="9"/>
      <c r="C1" s="9"/>
      <c r="D1" s="10"/>
      <c r="E1" s="9"/>
      <c r="F1" s="9"/>
      <c r="G1" s="9"/>
      <c r="H1" s="8"/>
      <c r="I1" s="8"/>
      <c r="J1" s="8"/>
      <c r="K1" s="8"/>
      <c r="L1" s="8"/>
      <c r="M1" s="8"/>
      <c r="N1" s="8"/>
      <c r="O1" s="11"/>
      <c r="P1" s="11"/>
    </row>
    <row r="2" s="1" customFormat="1" ht="36" customHeight="1" spans="1:16">
      <c r="A2" s="12" t="s">
        <v>1</v>
      </c>
      <c r="B2" s="13"/>
      <c r="C2" s="13"/>
      <c r="D2" s="13"/>
      <c r="E2" s="14"/>
      <c r="F2" s="14"/>
      <c r="G2" s="14"/>
      <c r="H2" s="15"/>
      <c r="I2" s="15"/>
      <c r="J2" s="15"/>
      <c r="K2" s="15"/>
      <c r="L2" s="15"/>
      <c r="M2" s="15"/>
      <c r="N2" s="15"/>
      <c r="O2" s="12" t="s">
        <v>2</v>
      </c>
      <c r="P2" s="12"/>
    </row>
    <row r="3" s="2" customFormat="1" ht="33" customHeight="1" spans="1:16">
      <c r="A3" s="16" t="s">
        <v>3</v>
      </c>
      <c r="B3" s="17" t="s">
        <v>4</v>
      </c>
      <c r="C3" s="17" t="s">
        <v>5</v>
      </c>
      <c r="D3" s="18" t="s">
        <v>6</v>
      </c>
      <c r="E3" s="17" t="s">
        <v>7</v>
      </c>
      <c r="F3" s="17" t="s">
        <v>8</v>
      </c>
      <c r="G3" s="19" t="s">
        <v>9</v>
      </c>
      <c r="H3" s="19"/>
      <c r="I3" s="19"/>
      <c r="J3" s="19"/>
      <c r="K3" s="19"/>
      <c r="L3" s="16" t="s">
        <v>10</v>
      </c>
      <c r="M3" s="16" t="s">
        <v>11</v>
      </c>
      <c r="N3" s="16" t="s">
        <v>12</v>
      </c>
      <c r="O3" s="20" t="s">
        <v>13</v>
      </c>
      <c r="P3" s="20" t="s">
        <v>14</v>
      </c>
    </row>
    <row r="4" s="2" customFormat="1" ht="33" customHeight="1" spans="1:16">
      <c r="A4" s="21"/>
      <c r="B4" s="22"/>
      <c r="C4" s="22"/>
      <c r="D4" s="23"/>
      <c r="E4" s="22"/>
      <c r="F4" s="22"/>
      <c r="G4" s="19" t="s">
        <v>15</v>
      </c>
      <c r="H4" s="24" t="s">
        <v>16</v>
      </c>
      <c r="I4" s="24" t="s">
        <v>17</v>
      </c>
      <c r="J4" s="24" t="s">
        <v>18</v>
      </c>
      <c r="K4" s="24" t="s">
        <v>19</v>
      </c>
      <c r="L4" s="21"/>
      <c r="M4" s="21"/>
      <c r="N4" s="21"/>
      <c r="O4" s="25"/>
      <c r="P4" s="25"/>
    </row>
    <row r="5" s="3" customFormat="1" ht="167" customHeight="1" spans="1:16">
      <c r="A5" s="26">
        <v>1</v>
      </c>
      <c r="B5" s="19" t="s">
        <v>20</v>
      </c>
      <c r="C5" s="19" t="s">
        <v>21</v>
      </c>
      <c r="D5" s="27" t="s">
        <v>22</v>
      </c>
      <c r="E5" s="19" t="s">
        <v>23</v>
      </c>
      <c r="F5" s="19" t="s">
        <v>24</v>
      </c>
      <c r="G5" s="19">
        <v>450</v>
      </c>
      <c r="H5" s="19"/>
      <c r="I5" s="19"/>
      <c r="J5" s="19"/>
      <c r="K5" s="19"/>
      <c r="L5" s="19" t="s">
        <v>25</v>
      </c>
      <c r="M5" s="19" t="s">
        <v>26</v>
      </c>
      <c r="N5" s="26" t="s">
        <v>27</v>
      </c>
      <c r="O5" s="27" t="s">
        <v>28</v>
      </c>
      <c r="P5" s="27" t="s">
        <v>29</v>
      </c>
    </row>
    <row r="6" s="3" customFormat="1" ht="265" customHeight="1" spans="1:16">
      <c r="A6" s="26">
        <v>2</v>
      </c>
      <c r="B6" s="19" t="s">
        <v>30</v>
      </c>
      <c r="C6" s="19" t="s">
        <v>31</v>
      </c>
      <c r="D6" s="27" t="s">
        <v>32</v>
      </c>
      <c r="E6" s="19" t="s">
        <v>33</v>
      </c>
      <c r="F6" s="19" t="s">
        <v>34</v>
      </c>
      <c r="G6" s="19"/>
      <c r="H6" s="19"/>
      <c r="I6" s="19">
        <v>146.45</v>
      </c>
      <c r="J6" s="19"/>
      <c r="K6" s="19"/>
      <c r="L6" s="19" t="s">
        <v>25</v>
      </c>
      <c r="M6" s="19" t="s">
        <v>31</v>
      </c>
      <c r="N6" s="26" t="s">
        <v>35</v>
      </c>
      <c r="O6" s="27" t="s">
        <v>36</v>
      </c>
      <c r="P6" s="27" t="s">
        <v>37</v>
      </c>
    </row>
    <row r="7" s="3" customFormat="1" ht="186" customHeight="1" spans="1:16">
      <c r="A7" s="26">
        <v>3</v>
      </c>
      <c r="B7" s="19" t="s">
        <v>38</v>
      </c>
      <c r="C7" s="19" t="s">
        <v>39</v>
      </c>
      <c r="D7" s="27" t="s">
        <v>40</v>
      </c>
      <c r="E7" s="19" t="s">
        <v>41</v>
      </c>
      <c r="F7" s="19" t="s">
        <v>34</v>
      </c>
      <c r="G7" s="19"/>
      <c r="H7" s="19"/>
      <c r="I7" s="19">
        <v>138.52</v>
      </c>
      <c r="J7" s="19"/>
      <c r="K7" s="19"/>
      <c r="L7" s="19" t="s">
        <v>25</v>
      </c>
      <c r="M7" s="19" t="s">
        <v>39</v>
      </c>
      <c r="N7" s="26" t="s">
        <v>35</v>
      </c>
      <c r="O7" s="27" t="s">
        <v>42</v>
      </c>
      <c r="P7" s="27" t="s">
        <v>37</v>
      </c>
    </row>
    <row r="8" s="3" customFormat="1" ht="245" customHeight="1" spans="1:16">
      <c r="A8" s="26">
        <v>4</v>
      </c>
      <c r="B8" s="19" t="s">
        <v>43</v>
      </c>
      <c r="C8" s="19" t="s">
        <v>44</v>
      </c>
      <c r="D8" s="27" t="s">
        <v>45</v>
      </c>
      <c r="E8" s="19" t="s">
        <v>46</v>
      </c>
      <c r="F8" s="19" t="s">
        <v>34</v>
      </c>
      <c r="G8" s="19"/>
      <c r="H8" s="19"/>
      <c r="I8" s="19">
        <v>215.03</v>
      </c>
      <c r="J8" s="19"/>
      <c r="K8" s="19"/>
      <c r="L8" s="19" t="s">
        <v>25</v>
      </c>
      <c r="M8" s="19" t="s">
        <v>44</v>
      </c>
      <c r="N8" s="26" t="s">
        <v>35</v>
      </c>
      <c r="O8" s="27" t="s">
        <v>47</v>
      </c>
      <c r="P8" s="27" t="s">
        <v>37</v>
      </c>
    </row>
    <row r="9" s="3" customFormat="1" ht="172" customHeight="1" spans="1:16">
      <c r="A9" s="26">
        <v>5</v>
      </c>
      <c r="B9" s="19" t="s">
        <v>48</v>
      </c>
      <c r="C9" s="19" t="s">
        <v>49</v>
      </c>
      <c r="D9" s="27" t="s">
        <v>50</v>
      </c>
      <c r="E9" s="19">
        <v>59.14</v>
      </c>
      <c r="F9" s="19" t="s">
        <v>34</v>
      </c>
      <c r="G9" s="19"/>
      <c r="H9" s="19"/>
      <c r="I9" s="19">
        <v>59.14</v>
      </c>
      <c r="J9" s="19"/>
      <c r="K9" s="19"/>
      <c r="L9" s="19" t="s">
        <v>25</v>
      </c>
      <c r="M9" s="19" t="s">
        <v>49</v>
      </c>
      <c r="N9" s="26" t="s">
        <v>35</v>
      </c>
      <c r="O9" s="27" t="s">
        <v>51</v>
      </c>
      <c r="P9" s="27" t="s">
        <v>37</v>
      </c>
    </row>
    <row r="10" s="3" customFormat="1" ht="299" customHeight="1" spans="1:16">
      <c r="A10" s="26">
        <v>6</v>
      </c>
      <c r="B10" s="19" t="s">
        <v>52</v>
      </c>
      <c r="C10" s="19" t="s">
        <v>53</v>
      </c>
      <c r="D10" s="27" t="s">
        <v>54</v>
      </c>
      <c r="E10" s="19">
        <v>233.23</v>
      </c>
      <c r="F10" s="19" t="s">
        <v>34</v>
      </c>
      <c r="G10" s="19"/>
      <c r="H10" s="19"/>
      <c r="I10" s="19">
        <v>233.23</v>
      </c>
      <c r="J10" s="19"/>
      <c r="K10" s="19"/>
      <c r="L10" s="19" t="s">
        <v>25</v>
      </c>
      <c r="M10" s="19" t="s">
        <v>53</v>
      </c>
      <c r="N10" s="26" t="s">
        <v>35</v>
      </c>
      <c r="O10" s="27" t="s">
        <v>55</v>
      </c>
      <c r="P10" s="27" t="s">
        <v>37</v>
      </c>
    </row>
    <row r="11" s="3" customFormat="1" ht="187" customHeight="1" spans="1:16">
      <c r="A11" s="26">
        <v>7</v>
      </c>
      <c r="B11" s="19" t="s">
        <v>56</v>
      </c>
      <c r="C11" s="19" t="s">
        <v>57</v>
      </c>
      <c r="D11" s="27" t="s">
        <v>58</v>
      </c>
      <c r="E11" s="19">
        <v>207.63</v>
      </c>
      <c r="F11" s="19" t="s">
        <v>34</v>
      </c>
      <c r="G11" s="19"/>
      <c r="H11" s="19"/>
      <c r="I11" s="19">
        <v>207.63</v>
      </c>
      <c r="J11" s="19"/>
      <c r="K11" s="19"/>
      <c r="L11" s="19" t="s">
        <v>25</v>
      </c>
      <c r="M11" s="19" t="s">
        <v>57</v>
      </c>
      <c r="N11" s="26" t="s">
        <v>35</v>
      </c>
      <c r="O11" s="27" t="s">
        <v>59</v>
      </c>
      <c r="P11" s="27" t="s">
        <v>37</v>
      </c>
    </row>
    <row r="12" s="3" customFormat="1" ht="152" customHeight="1" spans="1:16">
      <c r="A12" s="26">
        <v>8</v>
      </c>
      <c r="B12" s="19" t="s">
        <v>60</v>
      </c>
      <c r="C12" s="19" t="s">
        <v>61</v>
      </c>
      <c r="D12" s="27" t="s">
        <v>62</v>
      </c>
      <c r="E12" s="19" t="s">
        <v>63</v>
      </c>
      <c r="F12" s="19" t="s">
        <v>64</v>
      </c>
      <c r="G12" s="19"/>
      <c r="H12" s="19">
        <v>0.19824</v>
      </c>
      <c r="I12" s="19"/>
      <c r="J12" s="19"/>
      <c r="K12" s="19"/>
      <c r="L12" s="19" t="s">
        <v>25</v>
      </c>
      <c r="M12" s="19" t="s">
        <v>65</v>
      </c>
      <c r="N12" s="26" t="s">
        <v>66</v>
      </c>
      <c r="O12" s="27" t="s">
        <v>67</v>
      </c>
      <c r="P12" s="27" t="s">
        <v>68</v>
      </c>
    </row>
    <row r="13" s="3" customFormat="1" ht="116" customHeight="1" spans="1:16">
      <c r="A13" s="26">
        <v>9</v>
      </c>
      <c r="B13" s="19" t="s">
        <v>69</v>
      </c>
      <c r="C13" s="19" t="s">
        <v>61</v>
      </c>
      <c r="D13" s="27" t="s">
        <v>70</v>
      </c>
      <c r="E13" s="19" t="s">
        <v>71</v>
      </c>
      <c r="F13" s="19" t="s">
        <v>64</v>
      </c>
      <c r="G13" s="19"/>
      <c r="H13" s="19">
        <v>20</v>
      </c>
      <c r="I13" s="19"/>
      <c r="J13" s="19"/>
      <c r="K13" s="19"/>
      <c r="L13" s="19" t="s">
        <v>25</v>
      </c>
      <c r="M13" s="19" t="s">
        <v>65</v>
      </c>
      <c r="N13" s="26" t="s">
        <v>66</v>
      </c>
      <c r="O13" s="27" t="s">
        <v>72</v>
      </c>
      <c r="P13" s="27" t="s">
        <v>73</v>
      </c>
    </row>
    <row r="14" s="3" customFormat="1" ht="131" customHeight="1" spans="1:16">
      <c r="A14" s="26">
        <v>10</v>
      </c>
      <c r="B14" s="19" t="s">
        <v>74</v>
      </c>
      <c r="C14" s="19" t="s">
        <v>61</v>
      </c>
      <c r="D14" s="27" t="s">
        <v>75</v>
      </c>
      <c r="E14" s="19" t="s">
        <v>76</v>
      </c>
      <c r="F14" s="19" t="s">
        <v>64</v>
      </c>
      <c r="G14" s="19"/>
      <c r="H14" s="19">
        <v>3</v>
      </c>
      <c r="I14" s="19"/>
      <c r="J14" s="19"/>
      <c r="K14" s="19"/>
      <c r="L14" s="19" t="s">
        <v>25</v>
      </c>
      <c r="M14" s="19" t="s">
        <v>65</v>
      </c>
      <c r="N14" s="26" t="s">
        <v>35</v>
      </c>
      <c r="O14" s="27" t="s">
        <v>77</v>
      </c>
      <c r="P14" s="27" t="s">
        <v>78</v>
      </c>
    </row>
    <row r="15" s="3" customFormat="1" ht="134" customHeight="1" spans="1:16">
      <c r="A15" s="26">
        <v>11</v>
      </c>
      <c r="B15" s="19" t="s">
        <v>79</v>
      </c>
      <c r="C15" s="19" t="s">
        <v>61</v>
      </c>
      <c r="D15" s="27" t="s">
        <v>80</v>
      </c>
      <c r="E15" s="19" t="s">
        <v>76</v>
      </c>
      <c r="F15" s="19" t="s">
        <v>64</v>
      </c>
      <c r="G15" s="19"/>
      <c r="H15" s="19">
        <v>2.7</v>
      </c>
      <c r="I15" s="19"/>
      <c r="J15" s="19"/>
      <c r="K15" s="19"/>
      <c r="L15" s="19" t="s">
        <v>25</v>
      </c>
      <c r="M15" s="19" t="s">
        <v>65</v>
      </c>
      <c r="N15" s="26" t="s">
        <v>35</v>
      </c>
      <c r="O15" s="27" t="s">
        <v>77</v>
      </c>
      <c r="P15" s="27" t="s">
        <v>78</v>
      </c>
    </row>
    <row r="16" s="3" customFormat="1" ht="104" customHeight="1" spans="1:16">
      <c r="A16" s="26">
        <v>12</v>
      </c>
      <c r="B16" s="19" t="s">
        <v>81</v>
      </c>
      <c r="C16" s="19" t="s">
        <v>61</v>
      </c>
      <c r="D16" s="27" t="s">
        <v>82</v>
      </c>
      <c r="E16" s="19" t="s">
        <v>83</v>
      </c>
      <c r="F16" s="19" t="s">
        <v>64</v>
      </c>
      <c r="G16" s="19"/>
      <c r="H16" s="19">
        <f>H17-H15-H14-H13-H12</f>
        <v>0.101760000000001</v>
      </c>
      <c r="I16" s="19"/>
      <c r="J16" s="19"/>
      <c r="K16" s="19"/>
      <c r="L16" s="19" t="s">
        <v>25</v>
      </c>
      <c r="M16" s="19" t="s">
        <v>65</v>
      </c>
      <c r="N16" s="26" t="s">
        <v>35</v>
      </c>
      <c r="O16" s="27" t="s">
        <v>84</v>
      </c>
      <c r="P16" s="27" t="s">
        <v>85</v>
      </c>
    </row>
    <row r="17" s="2" customFormat="1" ht="23" customHeight="1" spans="1:16">
      <c r="A17" s="19" t="s">
        <v>86</v>
      </c>
      <c r="B17" s="19"/>
      <c r="C17" s="19"/>
      <c r="D17" s="27"/>
      <c r="E17" s="28"/>
      <c r="F17" s="28"/>
      <c r="G17" s="26">
        <f>SUM(G5:G16)</f>
        <v>450</v>
      </c>
      <c r="H17" s="26">
        <v>26</v>
      </c>
      <c r="I17" s="26">
        <f>SUM(I5:I16)</f>
        <v>1000</v>
      </c>
      <c r="J17" s="26">
        <f>SUM(J5:J16)</f>
        <v>0</v>
      </c>
      <c r="K17" s="26">
        <v>0</v>
      </c>
      <c r="L17" s="29"/>
      <c r="M17" s="19"/>
      <c r="N17" s="19"/>
      <c r="O17" s="30"/>
      <c r="P17" s="30"/>
    </row>
  </sheetData>
  <autoFilter xmlns:etc="http://www.wps.cn/officeDocument/2017/etCustomData" ref="A4:P17" etc:filterBottomFollowUsedRange="0">
    <extLst/>
  </autoFilter>
  <mergeCells count="16">
    <mergeCell ref="A1:P1"/>
    <mergeCell ref="A2:D2"/>
    <mergeCell ref="O2:P2"/>
    <mergeCell ref="G3:K3"/>
    <mergeCell ref="A17:C17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  <mergeCell ref="P3:P4"/>
  </mergeCells>
  <pageMargins left="0.751388888888889" right="0.354166666666667" top="0.432638888888889" bottom="0.196527777777778" header="0.5" footer="0.2361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2025年资金项目计划安排情况表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王小白</cp:lastModifiedBy>
  <dcterms:created xsi:type="dcterms:W3CDTF">2018-07-30T07:30:00Z</dcterms:created>
  <cp:lastPrinted>2018-07-30T10:03:00Z</cp:lastPrinted>
  <dcterms:modified xsi:type="dcterms:W3CDTF">2026-09-29T09:19:50Z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AF0CEE51CED54F3783E83FFA9FB345ED_13</vt:lpwstr>
  </property>
  <property fmtid="{D5CDD505-2E9C-101B-9397-08002B2CF9AE}" pid="4" name="CalculationRule">
    <vt:i4>0</vt:i4>
  </property>
</Properties>
</file>